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50" yWindow="555" windowWidth="19095" windowHeight="8325" activeTab="9"/>
  </bookViews>
  <sheets>
    <sheet name="表一" sheetId="2" r:id="rId1"/>
    <sheet name="表二" sheetId="3" r:id="rId2"/>
    <sheet name="表三" sheetId="4" r:id="rId3"/>
    <sheet name="4" sheetId="6" r:id="rId4"/>
    <sheet name="5" sheetId="7" r:id="rId5"/>
    <sheet name="6" sheetId="8" r:id="rId6"/>
    <sheet name="7" sheetId="9" r:id="rId7"/>
    <sheet name="8" sheetId="10" r:id="rId8"/>
    <sheet name="9" sheetId="17" r:id="rId9"/>
    <sheet name="10" sheetId="11" r:id="rId10"/>
    <sheet name="表十一" sheetId="12" r:id="rId11"/>
  </sheets>
  <calcPr calcId="125725"/>
</workbook>
</file>

<file path=xl/calcChain.xml><?xml version="1.0" encoding="utf-8"?>
<calcChain xmlns="http://schemas.openxmlformats.org/spreadsheetml/2006/main">
  <c r="F8" i="10"/>
  <c r="E8"/>
  <c r="D8"/>
  <c r="E9" i="9"/>
  <c r="D9"/>
  <c r="E26" i="10"/>
  <c r="F26"/>
  <c r="D26"/>
  <c r="E31"/>
  <c r="D31"/>
  <c r="E32" i="9"/>
  <c r="D32"/>
  <c r="E27"/>
  <c r="D27"/>
  <c r="D12" i="10"/>
  <c r="E9"/>
  <c r="F9"/>
  <c r="D9"/>
  <c r="E10" i="9"/>
  <c r="D10"/>
  <c r="E13"/>
  <c r="D13"/>
  <c r="F9" i="4"/>
  <c r="E9"/>
  <c r="E10"/>
  <c r="D21"/>
  <c r="D10"/>
  <c r="D9"/>
  <c r="E10" i="3"/>
  <c r="F10"/>
  <c r="E9"/>
  <c r="F9"/>
  <c r="E32"/>
  <c r="D32"/>
  <c r="D27" s="1"/>
  <c r="D13"/>
  <c r="D10"/>
  <c r="E7" i="2"/>
  <c r="C7" s="1"/>
  <c r="C8" s="1"/>
  <c r="C23" s="1"/>
  <c r="F7"/>
  <c r="F23" s="1"/>
  <c r="D9" i="3" l="1"/>
  <c r="E23" i="2"/>
</calcChain>
</file>

<file path=xl/sharedStrings.xml><?xml version="1.0" encoding="utf-8"?>
<sst xmlns="http://schemas.openxmlformats.org/spreadsheetml/2006/main" count="611" uniqueCount="461">
  <si>
    <r>
      <rPr>
        <sz val="10"/>
        <color rgb="FF000000"/>
        <rFont val="方正仿宋_GBK"/>
        <family val="3"/>
        <charset val="134"/>
      </rPr>
      <t> 30101</t>
    </r>
  </si>
  <si>
    <r>
      <rPr>
        <sz val="10"/>
        <color rgb="FF000000"/>
        <rFont val="方正仿宋_GBK"/>
        <family val="3"/>
        <charset val="134"/>
      </rPr>
      <t> 基本工资</t>
    </r>
  </si>
  <si>
    <r>
      <rPr>
        <sz val="10"/>
        <color rgb="FF000000"/>
        <rFont val="方正仿宋_GBK"/>
        <family val="3"/>
        <charset val="134"/>
      </rPr>
      <t> 30102</t>
    </r>
  </si>
  <si>
    <r>
      <rPr>
        <sz val="10"/>
        <color rgb="FF000000"/>
        <rFont val="方正仿宋_GBK"/>
        <family val="3"/>
        <charset val="134"/>
      </rPr>
      <t> 津贴补贴</t>
    </r>
  </si>
  <si>
    <r>
      <rPr>
        <sz val="10"/>
        <color rgb="FF000000"/>
        <rFont val="方正仿宋_GBK"/>
        <family val="3"/>
        <charset val="134"/>
      </rPr>
      <t> 30103</t>
    </r>
  </si>
  <si>
    <r>
      <rPr>
        <sz val="10"/>
        <color rgb="FF000000"/>
        <rFont val="方正仿宋_GBK"/>
        <family val="3"/>
        <charset val="134"/>
      </rPr>
      <t> 奖金</t>
    </r>
  </si>
  <si>
    <r>
      <rPr>
        <sz val="10"/>
        <color rgb="FF000000"/>
        <rFont val="方正仿宋_GBK"/>
        <family val="3"/>
        <charset val="134"/>
      </rPr>
      <t> 30108</t>
    </r>
  </si>
  <si>
    <r>
      <rPr>
        <sz val="10"/>
        <color rgb="FF000000"/>
        <rFont val="方正仿宋_GBK"/>
        <family val="3"/>
        <charset val="134"/>
      </rPr>
      <t> 机关事业单位基本养老保险缴费</t>
    </r>
  </si>
  <si>
    <r>
      <rPr>
        <sz val="10"/>
        <color rgb="FF000000"/>
        <rFont val="方正仿宋_GBK"/>
        <family val="3"/>
        <charset val="134"/>
      </rPr>
      <t> 30109</t>
    </r>
  </si>
  <si>
    <r>
      <rPr>
        <sz val="10"/>
        <color rgb="FF000000"/>
        <rFont val="方正仿宋_GBK"/>
        <family val="3"/>
        <charset val="134"/>
      </rPr>
      <t> 职业年金缴费</t>
    </r>
  </si>
  <si>
    <r>
      <rPr>
        <sz val="10"/>
        <color rgb="FF000000"/>
        <rFont val="方正仿宋_GBK"/>
        <family val="3"/>
        <charset val="134"/>
      </rPr>
      <t> 30110</t>
    </r>
  </si>
  <si>
    <r>
      <rPr>
        <sz val="10"/>
        <color rgb="FF000000"/>
        <rFont val="方正仿宋_GBK"/>
        <family val="3"/>
        <charset val="134"/>
      </rPr>
      <t> 职工基本医疗保险缴费</t>
    </r>
  </si>
  <si>
    <r>
      <rPr>
        <sz val="10"/>
        <color rgb="FF000000"/>
        <rFont val="方正仿宋_GBK"/>
        <family val="3"/>
        <charset val="134"/>
      </rPr>
      <t> 30112</t>
    </r>
  </si>
  <si>
    <r>
      <rPr>
        <sz val="10"/>
        <color rgb="FF000000"/>
        <rFont val="方正仿宋_GBK"/>
        <family val="3"/>
        <charset val="134"/>
      </rPr>
      <t> 其他社会保障缴费</t>
    </r>
  </si>
  <si>
    <r>
      <rPr>
        <sz val="10"/>
        <color rgb="FF000000"/>
        <rFont val="方正仿宋_GBK"/>
        <family val="3"/>
        <charset val="134"/>
      </rPr>
      <t> 30113</t>
    </r>
  </si>
  <si>
    <r>
      <rPr>
        <sz val="10"/>
        <color rgb="FF000000"/>
        <rFont val="方正仿宋_GBK"/>
        <family val="3"/>
        <charset val="134"/>
      </rPr>
      <t> 住房公积金</t>
    </r>
  </si>
  <si>
    <r>
      <rPr>
        <sz val="10"/>
        <color rgb="FF000000"/>
        <rFont val="方正仿宋_GBK"/>
        <family val="3"/>
        <charset val="134"/>
      </rPr>
      <t> 30114</t>
    </r>
  </si>
  <si>
    <r>
      <rPr>
        <sz val="10"/>
        <color rgb="FF000000"/>
        <rFont val="方正仿宋_GBK"/>
        <family val="3"/>
        <charset val="134"/>
      </rPr>
      <t> 医疗费</t>
    </r>
  </si>
  <si>
    <r>
      <rPr>
        <sz val="10"/>
        <color rgb="FF000000"/>
        <rFont val="方正仿宋_GBK"/>
        <family val="3"/>
        <charset val="134"/>
      </rPr>
      <t> 30199</t>
    </r>
  </si>
  <si>
    <r>
      <rPr>
        <sz val="10"/>
        <color rgb="FF000000"/>
        <rFont val="方正仿宋_GBK"/>
        <family val="3"/>
        <charset val="134"/>
      </rPr>
      <t> 其他工资福利支出</t>
    </r>
  </si>
  <si>
    <r>
      <rPr>
        <sz val="10"/>
        <color rgb="FF000000"/>
        <rFont val="方正仿宋_GBK"/>
        <family val="3"/>
        <charset val="134"/>
      </rPr>
      <t> 30201</t>
    </r>
  </si>
  <si>
    <r>
      <rPr>
        <sz val="10"/>
        <color rgb="FF000000"/>
        <rFont val="方正仿宋_GBK"/>
        <family val="3"/>
        <charset val="134"/>
      </rPr>
      <t> 办公费</t>
    </r>
  </si>
  <si>
    <r>
      <rPr>
        <sz val="10"/>
        <color rgb="FF000000"/>
        <rFont val="方正仿宋_GBK"/>
        <family val="3"/>
        <charset val="134"/>
      </rPr>
      <t> 30205</t>
    </r>
  </si>
  <si>
    <r>
      <rPr>
        <sz val="10"/>
        <color rgb="FF000000"/>
        <rFont val="方正仿宋_GBK"/>
        <family val="3"/>
        <charset val="134"/>
      </rPr>
      <t> 水费</t>
    </r>
  </si>
  <si>
    <r>
      <rPr>
        <sz val="10"/>
        <color rgb="FF000000"/>
        <rFont val="方正仿宋_GBK"/>
        <family val="3"/>
        <charset val="134"/>
      </rPr>
      <t> 30206</t>
    </r>
  </si>
  <si>
    <r>
      <rPr>
        <sz val="10"/>
        <color rgb="FF000000"/>
        <rFont val="方正仿宋_GBK"/>
        <family val="3"/>
        <charset val="134"/>
      </rPr>
      <t> 电费</t>
    </r>
  </si>
  <si>
    <r>
      <rPr>
        <sz val="10"/>
        <color rgb="FF000000"/>
        <rFont val="方正仿宋_GBK"/>
        <family val="3"/>
        <charset val="134"/>
      </rPr>
      <t> 30207</t>
    </r>
  </si>
  <si>
    <r>
      <rPr>
        <sz val="10"/>
        <color rgb="FF000000"/>
        <rFont val="方正仿宋_GBK"/>
        <family val="3"/>
        <charset val="134"/>
      </rPr>
      <t> 邮电费</t>
    </r>
  </si>
  <si>
    <r>
      <rPr>
        <sz val="10"/>
        <color rgb="FF000000"/>
        <rFont val="方正仿宋_GBK"/>
        <family val="3"/>
        <charset val="134"/>
      </rPr>
      <t> 30215</t>
    </r>
  </si>
  <si>
    <r>
      <rPr>
        <sz val="10"/>
        <color rgb="FF000000"/>
        <rFont val="方正仿宋_GBK"/>
        <family val="3"/>
        <charset val="134"/>
      </rPr>
      <t> 会议费</t>
    </r>
  </si>
  <si>
    <r>
      <rPr>
        <sz val="10"/>
        <color rgb="FF000000"/>
        <rFont val="方正仿宋_GBK"/>
        <family val="3"/>
        <charset val="134"/>
      </rPr>
      <t> 30217</t>
    </r>
  </si>
  <si>
    <r>
      <rPr>
        <sz val="10"/>
        <color rgb="FF000000"/>
        <rFont val="方正仿宋_GBK"/>
        <family val="3"/>
        <charset val="134"/>
      </rPr>
      <t> 公务接待费</t>
    </r>
  </si>
  <si>
    <r>
      <rPr>
        <sz val="10"/>
        <color rgb="FF000000"/>
        <rFont val="方正仿宋_GBK"/>
        <family val="3"/>
        <charset val="134"/>
      </rPr>
      <t> 30226</t>
    </r>
  </si>
  <si>
    <r>
      <rPr>
        <sz val="10"/>
        <color rgb="FF000000"/>
        <rFont val="方正仿宋_GBK"/>
        <family val="3"/>
        <charset val="134"/>
      </rPr>
      <t> 劳务费</t>
    </r>
  </si>
  <si>
    <r>
      <rPr>
        <sz val="10"/>
        <color rgb="FF000000"/>
        <rFont val="方正仿宋_GBK"/>
        <family val="3"/>
        <charset val="134"/>
      </rPr>
      <t> 30228</t>
    </r>
  </si>
  <si>
    <r>
      <rPr>
        <sz val="10"/>
        <color rgb="FF000000"/>
        <rFont val="方正仿宋_GBK"/>
        <family val="3"/>
        <charset val="134"/>
      </rPr>
      <t> 工会经费</t>
    </r>
  </si>
  <si>
    <r>
      <rPr>
        <sz val="10"/>
        <color rgb="FF000000"/>
        <rFont val="方正仿宋_GBK"/>
        <family val="3"/>
        <charset val="134"/>
      </rPr>
      <t> 30229</t>
    </r>
  </si>
  <si>
    <r>
      <rPr>
        <sz val="10"/>
        <color rgb="FF000000"/>
        <rFont val="方正仿宋_GBK"/>
        <family val="3"/>
        <charset val="134"/>
      </rPr>
      <t> 福利费</t>
    </r>
  </si>
  <si>
    <r>
      <rPr>
        <sz val="10"/>
        <color rgb="FF000000"/>
        <rFont val="方正仿宋_GBK"/>
        <family val="3"/>
        <charset val="134"/>
      </rPr>
      <t> 30231</t>
    </r>
  </si>
  <si>
    <r>
      <rPr>
        <sz val="10"/>
        <color rgb="FF000000"/>
        <rFont val="方正仿宋_GBK"/>
        <family val="3"/>
        <charset val="134"/>
      </rPr>
      <t> 公务用车运行维护费</t>
    </r>
  </si>
  <si>
    <r>
      <rPr>
        <sz val="10"/>
        <color rgb="FF000000"/>
        <rFont val="方正仿宋_GBK"/>
        <family val="3"/>
        <charset val="134"/>
      </rPr>
      <t> 30239</t>
    </r>
  </si>
  <si>
    <r>
      <rPr>
        <sz val="10"/>
        <color rgb="FF000000"/>
        <rFont val="方正仿宋_GBK"/>
        <family val="3"/>
        <charset val="134"/>
      </rPr>
      <t> 其他交通费用</t>
    </r>
  </si>
  <si>
    <r>
      <rPr>
        <sz val="10"/>
        <color rgb="FF000000"/>
        <rFont val="方正仿宋_GBK"/>
        <family val="3"/>
        <charset val="134"/>
      </rPr>
      <t> 30307</t>
    </r>
  </si>
  <si>
    <r>
      <rPr>
        <sz val="10"/>
        <color rgb="FF000000"/>
        <rFont val="方正仿宋_GBK"/>
        <family val="3"/>
        <charset val="134"/>
      </rPr>
      <t> 医疗费补助</t>
    </r>
  </si>
  <si>
    <r>
      <rPr>
        <sz val="10"/>
        <color rgb="FF000000"/>
        <rFont val="方正仿宋_GBK"/>
        <family val="3"/>
        <charset val="134"/>
      </rPr>
      <t> 30309</t>
    </r>
  </si>
  <si>
    <r>
      <rPr>
        <sz val="10"/>
        <color rgb="FF000000"/>
        <rFont val="方正仿宋_GBK"/>
        <family val="3"/>
        <charset val="134"/>
      </rPr>
      <t> 奖励金</t>
    </r>
  </si>
  <si>
    <r>
      <rPr>
        <sz val="10"/>
        <color rgb="FF000000"/>
        <rFont val="方正仿宋_GBK"/>
        <family val="3"/>
        <charset val="134"/>
      </rPr>
      <t> 30399</t>
    </r>
  </si>
  <si>
    <r>
      <rPr>
        <sz val="10"/>
        <color rgb="FF000000"/>
        <rFont val="方正仿宋_GBK"/>
        <family val="3"/>
        <charset val="134"/>
      </rPr>
      <t> 其他对个人和家庭的补助</t>
    </r>
  </si>
  <si>
    <r>
      <rPr>
        <sz val="10"/>
        <color rgb="FF000000"/>
        <rFont val="方正仿宋_GBK"/>
        <family val="3"/>
        <charset val="134"/>
      </rPr>
      <t> 31002</t>
    </r>
  </si>
  <si>
    <r>
      <rPr>
        <sz val="10"/>
        <color rgb="FF000000"/>
        <rFont val="方正仿宋_GBK"/>
        <family val="3"/>
        <charset val="134"/>
      </rPr>
      <t> 办公设备购置</t>
    </r>
  </si>
  <si>
    <r>
      <rPr>
        <sz val="9"/>
        <color rgb="FF000000"/>
        <rFont val="方正仿宋_GBK"/>
        <family val="3"/>
        <charset val="134"/>
      </rPr>
      <t> 20101</t>
    </r>
  </si>
  <si>
    <r>
      <rPr>
        <sz val="9"/>
        <color rgb="FF000000"/>
        <rFont val="方正仿宋_GBK"/>
        <family val="3"/>
        <charset val="134"/>
      </rPr>
      <t> 人大事务</t>
    </r>
  </si>
  <si>
    <r>
      <rPr>
        <sz val="9"/>
        <color rgb="FF000000"/>
        <rFont val="方正仿宋_GBK"/>
        <family val="3"/>
        <charset val="134"/>
      </rPr>
      <t>  2010108</t>
    </r>
  </si>
  <si>
    <r>
      <rPr>
        <sz val="9"/>
        <color rgb="FF000000"/>
        <rFont val="方正仿宋_GBK"/>
        <family val="3"/>
        <charset val="134"/>
      </rPr>
      <t>  代表工作</t>
    </r>
  </si>
  <si>
    <r>
      <rPr>
        <sz val="9"/>
        <color rgb="FF000000"/>
        <rFont val="方正仿宋_GBK"/>
        <family val="3"/>
        <charset val="134"/>
      </rPr>
      <t> 20103</t>
    </r>
  </si>
  <si>
    <r>
      <rPr>
        <sz val="9"/>
        <color rgb="FF000000"/>
        <rFont val="方正仿宋_GBK"/>
        <family val="3"/>
        <charset val="134"/>
      </rPr>
      <t> 政府办公厅（室）及相关机构事务</t>
    </r>
  </si>
  <si>
    <r>
      <rPr>
        <sz val="9"/>
        <color rgb="FF000000"/>
        <rFont val="方正仿宋_GBK"/>
        <family val="3"/>
        <charset val="134"/>
      </rPr>
      <t>  2010301</t>
    </r>
  </si>
  <si>
    <r>
      <rPr>
        <sz val="9"/>
        <color rgb="FF000000"/>
        <rFont val="方正仿宋_GBK"/>
        <family val="3"/>
        <charset val="134"/>
      </rPr>
      <t>  行政运行</t>
    </r>
  </si>
  <si>
    <r>
      <rPr>
        <sz val="9"/>
        <color rgb="FF000000"/>
        <rFont val="方正仿宋_GBK"/>
        <family val="3"/>
        <charset val="134"/>
      </rPr>
      <t>  2010399</t>
    </r>
  </si>
  <si>
    <r>
      <rPr>
        <sz val="9"/>
        <color rgb="FF000000"/>
        <rFont val="方正仿宋_GBK"/>
        <family val="3"/>
        <charset val="134"/>
      </rPr>
      <t>  其他政府办公厅（室）及相关机构事务支出</t>
    </r>
  </si>
  <si>
    <r>
      <rPr>
        <sz val="9"/>
        <color rgb="FF000000"/>
        <rFont val="方正仿宋_GBK"/>
        <family val="3"/>
        <charset val="134"/>
      </rPr>
      <t> 20132</t>
    </r>
  </si>
  <si>
    <r>
      <rPr>
        <sz val="9"/>
        <color rgb="FF000000"/>
        <rFont val="方正仿宋_GBK"/>
        <family val="3"/>
        <charset val="134"/>
      </rPr>
      <t> 组织事务</t>
    </r>
  </si>
  <si>
    <r>
      <rPr>
        <sz val="9"/>
        <color rgb="FF000000"/>
        <rFont val="方正仿宋_GBK"/>
        <family val="3"/>
        <charset val="134"/>
      </rPr>
      <t>  2013202</t>
    </r>
  </si>
  <si>
    <r>
      <rPr>
        <sz val="9"/>
        <color rgb="FF000000"/>
        <rFont val="方正仿宋_GBK"/>
        <family val="3"/>
        <charset val="134"/>
      </rPr>
      <t>  一般行政管理事务</t>
    </r>
  </si>
  <si>
    <r>
      <rPr>
        <sz val="9"/>
        <color rgb="FF000000"/>
        <rFont val="方正仿宋_GBK"/>
        <family val="3"/>
        <charset val="134"/>
      </rPr>
      <t> 20306</t>
    </r>
  </si>
  <si>
    <r>
      <rPr>
        <sz val="9"/>
        <color rgb="FF000000"/>
        <rFont val="方正仿宋_GBK"/>
        <family val="3"/>
        <charset val="134"/>
      </rPr>
      <t> 国防动员</t>
    </r>
  </si>
  <si>
    <r>
      <rPr>
        <sz val="9"/>
        <color rgb="FF000000"/>
        <rFont val="方正仿宋_GBK"/>
        <family val="3"/>
        <charset val="134"/>
      </rPr>
      <t>  2030607</t>
    </r>
  </si>
  <si>
    <r>
      <rPr>
        <sz val="9"/>
        <color rgb="FF000000"/>
        <rFont val="方正仿宋_GBK"/>
        <family val="3"/>
        <charset val="134"/>
      </rPr>
      <t>  民兵</t>
    </r>
  </si>
  <si>
    <r>
      <rPr>
        <sz val="9"/>
        <color rgb="FF000000"/>
        <rFont val="方正仿宋_GBK"/>
        <family val="3"/>
        <charset val="134"/>
      </rPr>
      <t> 20499</t>
    </r>
  </si>
  <si>
    <r>
      <rPr>
        <sz val="9"/>
        <color rgb="FF000000"/>
        <rFont val="方正仿宋_GBK"/>
        <family val="3"/>
        <charset val="134"/>
      </rPr>
      <t> 其他公共安全支出</t>
    </r>
  </si>
  <si>
    <r>
      <rPr>
        <sz val="9"/>
        <color rgb="FF000000"/>
        <rFont val="方正仿宋_GBK"/>
        <family val="3"/>
        <charset val="134"/>
      </rPr>
      <t>  2049999</t>
    </r>
  </si>
  <si>
    <r>
      <rPr>
        <sz val="9"/>
        <color rgb="FF000000"/>
        <rFont val="方正仿宋_GBK"/>
        <family val="3"/>
        <charset val="134"/>
      </rPr>
      <t>  其他公共安全支出</t>
    </r>
  </si>
  <si>
    <r>
      <rPr>
        <sz val="9"/>
        <color rgb="FF000000"/>
        <rFont val="方正仿宋_GBK"/>
        <family val="3"/>
        <charset val="134"/>
      </rPr>
      <t> 20701</t>
    </r>
  </si>
  <si>
    <r>
      <rPr>
        <sz val="9"/>
        <color rgb="FF000000"/>
        <rFont val="方正仿宋_GBK"/>
        <family val="3"/>
        <charset val="134"/>
      </rPr>
      <t> 文化和旅游</t>
    </r>
  </si>
  <si>
    <r>
      <rPr>
        <sz val="9"/>
        <color rgb="FF000000"/>
        <rFont val="方正仿宋_GBK"/>
        <family val="3"/>
        <charset val="134"/>
      </rPr>
      <t>  2070109</t>
    </r>
  </si>
  <si>
    <r>
      <rPr>
        <sz val="9"/>
        <color rgb="FF000000"/>
        <rFont val="方正仿宋_GBK"/>
        <family val="3"/>
        <charset val="134"/>
      </rPr>
      <t>  群众文化</t>
    </r>
  </si>
  <si>
    <r>
      <rPr>
        <sz val="9"/>
        <color rgb="FF000000"/>
        <rFont val="方正仿宋_GBK"/>
        <family val="3"/>
        <charset val="134"/>
      </rPr>
      <t> 20801</t>
    </r>
  </si>
  <si>
    <r>
      <rPr>
        <sz val="9"/>
        <color rgb="FF000000"/>
        <rFont val="方正仿宋_GBK"/>
        <family val="3"/>
        <charset val="134"/>
      </rPr>
      <t> 人力资源和社会保障管理事务</t>
    </r>
  </si>
  <si>
    <r>
      <rPr>
        <sz val="9"/>
        <color rgb="FF000000"/>
        <rFont val="方正仿宋_GBK"/>
        <family val="3"/>
        <charset val="134"/>
      </rPr>
      <t>  2080199</t>
    </r>
  </si>
  <si>
    <r>
      <rPr>
        <sz val="9"/>
        <color rgb="FF000000"/>
        <rFont val="方正仿宋_GBK"/>
        <family val="3"/>
        <charset val="134"/>
      </rPr>
      <t>  其他人力资源和社会保障管理事务支出</t>
    </r>
  </si>
  <si>
    <r>
      <rPr>
        <sz val="9"/>
        <color rgb="FF000000"/>
        <rFont val="方正仿宋_GBK"/>
        <family val="3"/>
        <charset val="134"/>
      </rPr>
      <t> 20802</t>
    </r>
  </si>
  <si>
    <r>
      <rPr>
        <sz val="9"/>
        <color rgb="FF000000"/>
        <rFont val="方正仿宋_GBK"/>
        <family val="3"/>
        <charset val="134"/>
      </rPr>
      <t> 民政管理事务</t>
    </r>
  </si>
  <si>
    <r>
      <rPr>
        <sz val="9"/>
        <color rgb="FF000000"/>
        <rFont val="方正仿宋_GBK"/>
        <family val="3"/>
        <charset val="134"/>
      </rPr>
      <t>  2080208</t>
    </r>
  </si>
  <si>
    <r>
      <rPr>
        <sz val="9"/>
        <color rgb="FF000000"/>
        <rFont val="方正仿宋_GBK"/>
        <family val="3"/>
        <charset val="134"/>
      </rPr>
      <t>  基层政权建设和社区治理</t>
    </r>
  </si>
  <si>
    <r>
      <rPr>
        <sz val="9"/>
        <color rgb="FF000000"/>
        <rFont val="方正仿宋_GBK"/>
        <family val="3"/>
        <charset val="134"/>
      </rPr>
      <t> 20805</t>
    </r>
  </si>
  <si>
    <r>
      <rPr>
        <sz val="9"/>
        <color rgb="FF000000"/>
        <rFont val="方正仿宋_GBK"/>
        <family val="3"/>
        <charset val="134"/>
      </rPr>
      <t> 行政事业单位养老支出</t>
    </r>
  </si>
  <si>
    <r>
      <rPr>
        <sz val="9"/>
        <color rgb="FF000000"/>
        <rFont val="方正仿宋_GBK"/>
        <family val="3"/>
        <charset val="134"/>
      </rPr>
      <t>  2080501</t>
    </r>
  </si>
  <si>
    <r>
      <rPr>
        <sz val="9"/>
        <color rgb="FF000000"/>
        <rFont val="方正仿宋_GBK"/>
        <family val="3"/>
        <charset val="134"/>
      </rPr>
      <t>  行政单位离退休</t>
    </r>
  </si>
  <si>
    <r>
      <rPr>
        <sz val="9"/>
        <color rgb="FF000000"/>
        <rFont val="方正仿宋_GBK"/>
        <family val="3"/>
        <charset val="134"/>
      </rPr>
      <t>  2080505</t>
    </r>
  </si>
  <si>
    <r>
      <rPr>
        <sz val="9"/>
        <color rgb="FF000000"/>
        <rFont val="方正仿宋_GBK"/>
        <family val="3"/>
        <charset val="134"/>
      </rPr>
      <t>  机关事业单位基本养老保险缴费支出</t>
    </r>
  </si>
  <si>
    <r>
      <rPr>
        <sz val="9"/>
        <color rgb="FF000000"/>
        <rFont val="方正仿宋_GBK"/>
        <family val="3"/>
        <charset val="134"/>
      </rPr>
      <t>  2080506</t>
    </r>
  </si>
  <si>
    <r>
      <rPr>
        <sz val="9"/>
        <color rgb="FF000000"/>
        <rFont val="方正仿宋_GBK"/>
        <family val="3"/>
        <charset val="134"/>
      </rPr>
      <t>  机关事业单位职业年金缴费支出</t>
    </r>
  </si>
  <si>
    <r>
      <rPr>
        <sz val="9"/>
        <color rgb="FF000000"/>
        <rFont val="方正仿宋_GBK"/>
        <family val="3"/>
        <charset val="134"/>
      </rPr>
      <t> 20808</t>
    </r>
  </si>
  <si>
    <r>
      <rPr>
        <sz val="9"/>
        <color rgb="FF000000"/>
        <rFont val="方正仿宋_GBK"/>
        <family val="3"/>
        <charset val="134"/>
      </rPr>
      <t> 抚恤</t>
    </r>
  </si>
  <si>
    <r>
      <rPr>
        <sz val="9"/>
        <color rgb="FF000000"/>
        <rFont val="方正仿宋_GBK"/>
        <family val="3"/>
        <charset val="134"/>
      </rPr>
      <t>  2080801</t>
    </r>
  </si>
  <si>
    <r>
      <rPr>
        <sz val="9"/>
        <color rgb="FF000000"/>
        <rFont val="方正仿宋_GBK"/>
        <family val="3"/>
        <charset val="134"/>
      </rPr>
      <t>  死亡抚恤</t>
    </r>
  </si>
  <si>
    <r>
      <rPr>
        <sz val="9"/>
        <color rgb="FF000000"/>
        <rFont val="方正仿宋_GBK"/>
        <family val="3"/>
        <charset val="134"/>
      </rPr>
      <t> 21011</t>
    </r>
  </si>
  <si>
    <r>
      <rPr>
        <sz val="9"/>
        <color rgb="FF000000"/>
        <rFont val="方正仿宋_GBK"/>
        <family val="3"/>
        <charset val="134"/>
      </rPr>
      <t> 行政事业单位医疗</t>
    </r>
  </si>
  <si>
    <r>
      <rPr>
        <sz val="9"/>
        <color rgb="FF000000"/>
        <rFont val="方正仿宋_GBK"/>
        <family val="3"/>
        <charset val="134"/>
      </rPr>
      <t>  2101101</t>
    </r>
  </si>
  <si>
    <r>
      <rPr>
        <sz val="9"/>
        <color rgb="FF000000"/>
        <rFont val="方正仿宋_GBK"/>
        <family val="3"/>
        <charset val="134"/>
      </rPr>
      <t>  行政单位医疗</t>
    </r>
  </si>
  <si>
    <r>
      <rPr>
        <sz val="9"/>
        <color rgb="FF000000"/>
        <rFont val="方正仿宋_GBK"/>
        <family val="3"/>
        <charset val="134"/>
      </rPr>
      <t>  2101199</t>
    </r>
  </si>
  <si>
    <r>
      <rPr>
        <sz val="9"/>
        <color rgb="FF000000"/>
        <rFont val="方正仿宋_GBK"/>
        <family val="3"/>
        <charset val="134"/>
      </rPr>
      <t>  其他行政事业单位医疗支出</t>
    </r>
  </si>
  <si>
    <r>
      <rPr>
        <sz val="9"/>
        <color rgb="FF000000"/>
        <rFont val="方正仿宋_GBK"/>
        <family val="3"/>
        <charset val="134"/>
      </rPr>
      <t> 21104</t>
    </r>
  </si>
  <si>
    <r>
      <rPr>
        <sz val="9"/>
        <color rgb="FF000000"/>
        <rFont val="方正仿宋_GBK"/>
        <family val="3"/>
        <charset val="134"/>
      </rPr>
      <t> 自然生态保护</t>
    </r>
  </si>
  <si>
    <r>
      <rPr>
        <sz val="9"/>
        <color rgb="FF000000"/>
        <rFont val="方正仿宋_GBK"/>
        <family val="3"/>
        <charset val="134"/>
      </rPr>
      <t>  2110402</t>
    </r>
  </si>
  <si>
    <r>
      <rPr>
        <sz val="9"/>
        <color rgb="FF000000"/>
        <rFont val="方正仿宋_GBK"/>
        <family val="3"/>
        <charset val="134"/>
      </rPr>
      <t>  农村环境保护</t>
    </r>
  </si>
  <si>
    <r>
      <rPr>
        <sz val="9"/>
        <color rgb="FF000000"/>
        <rFont val="方正仿宋_GBK"/>
        <family val="3"/>
        <charset val="134"/>
      </rPr>
      <t> 21301</t>
    </r>
  </si>
  <si>
    <r>
      <rPr>
        <sz val="9"/>
        <color rgb="FF000000"/>
        <rFont val="方正仿宋_GBK"/>
        <family val="3"/>
        <charset val="134"/>
      </rPr>
      <t> 农业农村</t>
    </r>
  </si>
  <si>
    <r>
      <rPr>
        <sz val="9"/>
        <color rgb="FF000000"/>
        <rFont val="方正仿宋_GBK"/>
        <family val="3"/>
        <charset val="134"/>
      </rPr>
      <t>  2130108</t>
    </r>
  </si>
  <si>
    <r>
      <rPr>
        <sz val="9"/>
        <color rgb="FF000000"/>
        <rFont val="方正仿宋_GBK"/>
        <family val="3"/>
        <charset val="134"/>
      </rPr>
      <t>  病虫害控制</t>
    </r>
  </si>
  <si>
    <r>
      <rPr>
        <sz val="9"/>
        <color rgb="FF000000"/>
        <rFont val="方正仿宋_GBK"/>
        <family val="3"/>
        <charset val="134"/>
      </rPr>
      <t> 21303</t>
    </r>
  </si>
  <si>
    <r>
      <rPr>
        <sz val="9"/>
        <color rgb="FF000000"/>
        <rFont val="方正仿宋_GBK"/>
        <family val="3"/>
        <charset val="134"/>
      </rPr>
      <t> 水利</t>
    </r>
  </si>
  <si>
    <r>
      <rPr>
        <sz val="9"/>
        <color rgb="FF000000"/>
        <rFont val="方正仿宋_GBK"/>
        <family val="3"/>
        <charset val="134"/>
      </rPr>
      <t>  2130315</t>
    </r>
  </si>
  <si>
    <r>
      <rPr>
        <sz val="9"/>
        <color rgb="FF000000"/>
        <rFont val="方正仿宋_GBK"/>
        <family val="3"/>
        <charset val="134"/>
      </rPr>
      <t>  抗旱</t>
    </r>
  </si>
  <si>
    <r>
      <rPr>
        <sz val="9"/>
        <color rgb="FF000000"/>
        <rFont val="方正仿宋_GBK"/>
        <family val="3"/>
        <charset val="134"/>
      </rPr>
      <t> 21307</t>
    </r>
  </si>
  <si>
    <r>
      <rPr>
        <sz val="9"/>
        <color rgb="FF000000"/>
        <rFont val="方正仿宋_GBK"/>
        <family val="3"/>
        <charset val="134"/>
      </rPr>
      <t> 农村综合改革</t>
    </r>
  </si>
  <si>
    <r>
      <rPr>
        <sz val="9"/>
        <color rgb="FF000000"/>
        <rFont val="方正仿宋_GBK"/>
        <family val="3"/>
        <charset val="134"/>
      </rPr>
      <t>  2130705</t>
    </r>
  </si>
  <si>
    <r>
      <rPr>
        <sz val="9"/>
        <color rgb="FF000000"/>
        <rFont val="方正仿宋_GBK"/>
        <family val="3"/>
        <charset val="134"/>
      </rPr>
      <t>  对村民委员会和村党支部的补助</t>
    </r>
  </si>
  <si>
    <r>
      <rPr>
        <sz val="9"/>
        <color rgb="FF000000"/>
        <rFont val="方正仿宋_GBK"/>
        <family val="3"/>
        <charset val="134"/>
      </rPr>
      <t> 22102</t>
    </r>
  </si>
  <si>
    <r>
      <rPr>
        <sz val="9"/>
        <color rgb="FF000000"/>
        <rFont val="方正仿宋_GBK"/>
        <family val="3"/>
        <charset val="134"/>
      </rPr>
      <t> 住房改革支出</t>
    </r>
  </si>
  <si>
    <r>
      <rPr>
        <sz val="9"/>
        <color rgb="FF000000"/>
        <rFont val="方正仿宋_GBK"/>
        <family val="3"/>
        <charset val="134"/>
      </rPr>
      <t>  2210201</t>
    </r>
  </si>
  <si>
    <r>
      <rPr>
        <sz val="9"/>
        <color rgb="FF000000"/>
        <rFont val="方正仿宋_GBK"/>
        <family val="3"/>
        <charset val="134"/>
      </rPr>
      <t>  住房公积金</t>
    </r>
  </si>
  <si>
    <r>
      <rPr>
        <sz val="12"/>
        <color rgb="FF000000"/>
        <rFont val="方正仿宋_GBK"/>
        <family val="3"/>
        <charset val="134"/>
      </rPr>
      <t> 20101</t>
    </r>
  </si>
  <si>
    <r>
      <rPr>
        <sz val="12"/>
        <color rgb="FF000000"/>
        <rFont val="方正仿宋_GBK"/>
        <family val="3"/>
        <charset val="134"/>
      </rPr>
      <t> 人大事务</t>
    </r>
  </si>
  <si>
    <r>
      <rPr>
        <sz val="12"/>
        <color rgb="FF000000"/>
        <rFont val="方正仿宋_GBK"/>
        <family val="3"/>
        <charset val="134"/>
      </rPr>
      <t>  2010108</t>
    </r>
  </si>
  <si>
    <r>
      <rPr>
        <sz val="12"/>
        <color rgb="FF000000"/>
        <rFont val="方正仿宋_GBK"/>
        <family val="3"/>
        <charset val="134"/>
      </rPr>
      <t>  代表工作</t>
    </r>
  </si>
  <si>
    <r>
      <rPr>
        <sz val="12"/>
        <color rgb="FF000000"/>
        <rFont val="方正仿宋_GBK"/>
        <family val="3"/>
        <charset val="134"/>
      </rPr>
      <t> 20103</t>
    </r>
  </si>
  <si>
    <r>
      <rPr>
        <sz val="12"/>
        <color rgb="FF000000"/>
        <rFont val="方正仿宋_GBK"/>
        <family val="3"/>
        <charset val="134"/>
      </rPr>
      <t> 政府办公厅（室）及相关机构事务</t>
    </r>
  </si>
  <si>
    <r>
      <rPr>
        <sz val="12"/>
        <color rgb="FF000000"/>
        <rFont val="方正仿宋_GBK"/>
        <family val="3"/>
        <charset val="134"/>
      </rPr>
      <t>  2010301</t>
    </r>
  </si>
  <si>
    <r>
      <rPr>
        <sz val="12"/>
        <color rgb="FF000000"/>
        <rFont val="方正仿宋_GBK"/>
        <family val="3"/>
        <charset val="134"/>
      </rPr>
      <t>  行政运行</t>
    </r>
  </si>
  <si>
    <r>
      <rPr>
        <sz val="12"/>
        <color rgb="FF000000"/>
        <rFont val="方正仿宋_GBK"/>
        <family val="3"/>
        <charset val="134"/>
      </rPr>
      <t>  2010399</t>
    </r>
  </si>
  <si>
    <r>
      <rPr>
        <sz val="12"/>
        <color rgb="FF000000"/>
        <rFont val="方正仿宋_GBK"/>
        <family val="3"/>
        <charset val="134"/>
      </rPr>
      <t>  其他政府办公厅（室）及相关机构事务支出</t>
    </r>
  </si>
  <si>
    <r>
      <rPr>
        <sz val="12"/>
        <color rgb="FF000000"/>
        <rFont val="方正仿宋_GBK"/>
        <family val="3"/>
        <charset val="134"/>
      </rPr>
      <t> 20132</t>
    </r>
  </si>
  <si>
    <r>
      <rPr>
        <sz val="12"/>
        <color rgb="FF000000"/>
        <rFont val="方正仿宋_GBK"/>
        <family val="3"/>
        <charset val="134"/>
      </rPr>
      <t> 组织事务</t>
    </r>
  </si>
  <si>
    <r>
      <rPr>
        <sz val="12"/>
        <color rgb="FF000000"/>
        <rFont val="方正仿宋_GBK"/>
        <family val="3"/>
        <charset val="134"/>
      </rPr>
      <t>  2013202</t>
    </r>
  </si>
  <si>
    <r>
      <rPr>
        <sz val="12"/>
        <color rgb="FF000000"/>
        <rFont val="方正仿宋_GBK"/>
        <family val="3"/>
        <charset val="134"/>
      </rPr>
      <t>  一般行政管理事务</t>
    </r>
  </si>
  <si>
    <r>
      <rPr>
        <sz val="12"/>
        <color rgb="FF000000"/>
        <rFont val="方正仿宋_GBK"/>
        <family val="3"/>
        <charset val="134"/>
      </rPr>
      <t> 20306</t>
    </r>
  </si>
  <si>
    <r>
      <rPr>
        <sz val="12"/>
        <color rgb="FF000000"/>
        <rFont val="方正仿宋_GBK"/>
        <family val="3"/>
        <charset val="134"/>
      </rPr>
      <t> 国防动员</t>
    </r>
  </si>
  <si>
    <r>
      <rPr>
        <sz val="12"/>
        <color rgb="FF000000"/>
        <rFont val="方正仿宋_GBK"/>
        <family val="3"/>
        <charset val="134"/>
      </rPr>
      <t>  2030607</t>
    </r>
  </si>
  <si>
    <r>
      <rPr>
        <sz val="12"/>
        <color rgb="FF000000"/>
        <rFont val="方正仿宋_GBK"/>
        <family val="3"/>
        <charset val="134"/>
      </rPr>
      <t>  民兵</t>
    </r>
  </si>
  <si>
    <r>
      <rPr>
        <sz val="12"/>
        <color rgb="FF000000"/>
        <rFont val="方正仿宋_GBK"/>
        <family val="3"/>
        <charset val="134"/>
      </rPr>
      <t> 20499</t>
    </r>
  </si>
  <si>
    <r>
      <rPr>
        <sz val="12"/>
        <color rgb="FF000000"/>
        <rFont val="方正仿宋_GBK"/>
        <family val="3"/>
        <charset val="134"/>
      </rPr>
      <t> 其他公共安全支出</t>
    </r>
  </si>
  <si>
    <r>
      <rPr>
        <sz val="12"/>
        <color rgb="FF000000"/>
        <rFont val="方正仿宋_GBK"/>
        <family val="3"/>
        <charset val="134"/>
      </rPr>
      <t>  2049999</t>
    </r>
  </si>
  <si>
    <r>
      <rPr>
        <sz val="12"/>
        <color rgb="FF000000"/>
        <rFont val="方正仿宋_GBK"/>
        <family val="3"/>
        <charset val="134"/>
      </rPr>
      <t>  其他公共安全支出</t>
    </r>
  </si>
  <si>
    <r>
      <rPr>
        <sz val="12"/>
        <color rgb="FF000000"/>
        <rFont val="方正仿宋_GBK"/>
        <family val="3"/>
        <charset val="134"/>
      </rPr>
      <t> 20701</t>
    </r>
  </si>
  <si>
    <r>
      <rPr>
        <sz val="12"/>
        <color rgb="FF000000"/>
        <rFont val="方正仿宋_GBK"/>
        <family val="3"/>
        <charset val="134"/>
      </rPr>
      <t> 文化和旅游</t>
    </r>
  </si>
  <si>
    <r>
      <rPr>
        <sz val="12"/>
        <color rgb="FF000000"/>
        <rFont val="方正仿宋_GBK"/>
        <family val="3"/>
        <charset val="134"/>
      </rPr>
      <t>  2070109</t>
    </r>
  </si>
  <si>
    <r>
      <rPr>
        <sz val="12"/>
        <color rgb="FF000000"/>
        <rFont val="方正仿宋_GBK"/>
        <family val="3"/>
        <charset val="134"/>
      </rPr>
      <t>  群众文化</t>
    </r>
  </si>
  <si>
    <r>
      <rPr>
        <sz val="12"/>
        <color rgb="FF000000"/>
        <rFont val="方正仿宋_GBK"/>
        <family val="3"/>
        <charset val="134"/>
      </rPr>
      <t> 20801</t>
    </r>
  </si>
  <si>
    <r>
      <rPr>
        <sz val="12"/>
        <color rgb="FF000000"/>
        <rFont val="方正仿宋_GBK"/>
        <family val="3"/>
        <charset val="134"/>
      </rPr>
      <t> 人力资源和社会保障管理事务</t>
    </r>
  </si>
  <si>
    <r>
      <rPr>
        <sz val="12"/>
        <color rgb="FF000000"/>
        <rFont val="方正仿宋_GBK"/>
        <family val="3"/>
        <charset val="134"/>
      </rPr>
      <t>  2080199</t>
    </r>
  </si>
  <si>
    <r>
      <rPr>
        <sz val="12"/>
        <color rgb="FF000000"/>
        <rFont val="方正仿宋_GBK"/>
        <family val="3"/>
        <charset val="134"/>
      </rPr>
      <t>  其他人力资源和社会保障管理事务支出</t>
    </r>
  </si>
  <si>
    <r>
      <rPr>
        <sz val="12"/>
        <color rgb="FF000000"/>
        <rFont val="方正仿宋_GBK"/>
        <family val="3"/>
        <charset val="134"/>
      </rPr>
      <t> 20802</t>
    </r>
  </si>
  <si>
    <r>
      <rPr>
        <sz val="12"/>
        <color rgb="FF000000"/>
        <rFont val="方正仿宋_GBK"/>
        <family val="3"/>
        <charset val="134"/>
      </rPr>
      <t> 民政管理事务</t>
    </r>
  </si>
  <si>
    <r>
      <rPr>
        <sz val="12"/>
        <color rgb="FF000000"/>
        <rFont val="方正仿宋_GBK"/>
        <family val="3"/>
        <charset val="134"/>
      </rPr>
      <t>  2080208</t>
    </r>
  </si>
  <si>
    <r>
      <rPr>
        <sz val="12"/>
        <color rgb="FF000000"/>
        <rFont val="方正仿宋_GBK"/>
        <family val="3"/>
        <charset val="134"/>
      </rPr>
      <t>  基层政权建设和社区治理</t>
    </r>
  </si>
  <si>
    <r>
      <rPr>
        <sz val="12"/>
        <color rgb="FF000000"/>
        <rFont val="方正仿宋_GBK"/>
        <family val="3"/>
        <charset val="134"/>
      </rPr>
      <t> 20805</t>
    </r>
  </si>
  <si>
    <r>
      <rPr>
        <sz val="12"/>
        <color rgb="FF000000"/>
        <rFont val="方正仿宋_GBK"/>
        <family val="3"/>
        <charset val="134"/>
      </rPr>
      <t> 行政事业单位养老支出</t>
    </r>
  </si>
  <si>
    <r>
      <rPr>
        <sz val="12"/>
        <color rgb="FF000000"/>
        <rFont val="方正仿宋_GBK"/>
        <family val="3"/>
        <charset val="134"/>
      </rPr>
      <t>  2080501</t>
    </r>
  </si>
  <si>
    <r>
      <rPr>
        <sz val="12"/>
        <color rgb="FF000000"/>
        <rFont val="方正仿宋_GBK"/>
        <family val="3"/>
        <charset val="134"/>
      </rPr>
      <t>  行政单位离退休</t>
    </r>
  </si>
  <si>
    <r>
      <rPr>
        <sz val="12"/>
        <color rgb="FF000000"/>
        <rFont val="方正仿宋_GBK"/>
        <family val="3"/>
        <charset val="134"/>
      </rPr>
      <t>  2080505</t>
    </r>
  </si>
  <si>
    <r>
      <rPr>
        <sz val="12"/>
        <color rgb="FF000000"/>
        <rFont val="方正仿宋_GBK"/>
        <family val="3"/>
        <charset val="134"/>
      </rPr>
      <t>  机关事业单位基本养老保险缴费支出</t>
    </r>
  </si>
  <si>
    <r>
      <rPr>
        <sz val="12"/>
        <color rgb="FF000000"/>
        <rFont val="方正仿宋_GBK"/>
        <family val="3"/>
        <charset val="134"/>
      </rPr>
      <t>  2080506</t>
    </r>
  </si>
  <si>
    <r>
      <rPr>
        <sz val="12"/>
        <color rgb="FF000000"/>
        <rFont val="方正仿宋_GBK"/>
        <family val="3"/>
        <charset val="134"/>
      </rPr>
      <t>  机关事业单位职业年金缴费支出</t>
    </r>
  </si>
  <si>
    <r>
      <rPr>
        <sz val="12"/>
        <color rgb="FF000000"/>
        <rFont val="方正仿宋_GBK"/>
        <family val="3"/>
        <charset val="134"/>
      </rPr>
      <t> 20808</t>
    </r>
  </si>
  <si>
    <r>
      <rPr>
        <sz val="12"/>
        <color rgb="FF000000"/>
        <rFont val="方正仿宋_GBK"/>
        <family val="3"/>
        <charset val="134"/>
      </rPr>
      <t> 抚恤</t>
    </r>
  </si>
  <si>
    <r>
      <rPr>
        <sz val="12"/>
        <color rgb="FF000000"/>
        <rFont val="方正仿宋_GBK"/>
        <family val="3"/>
        <charset val="134"/>
      </rPr>
      <t>  2080801</t>
    </r>
  </si>
  <si>
    <r>
      <rPr>
        <sz val="12"/>
        <color rgb="FF000000"/>
        <rFont val="方正仿宋_GBK"/>
        <family val="3"/>
        <charset val="134"/>
      </rPr>
      <t>  死亡抚恤</t>
    </r>
  </si>
  <si>
    <r>
      <rPr>
        <sz val="12"/>
        <color rgb="FF000000"/>
        <rFont val="方正仿宋_GBK"/>
        <family val="3"/>
        <charset val="134"/>
      </rPr>
      <t> 21011</t>
    </r>
  </si>
  <si>
    <r>
      <rPr>
        <sz val="12"/>
        <color rgb="FF000000"/>
        <rFont val="方正仿宋_GBK"/>
        <family val="3"/>
        <charset val="134"/>
      </rPr>
      <t> 行政事业单位医疗</t>
    </r>
  </si>
  <si>
    <r>
      <rPr>
        <sz val="12"/>
        <color rgb="FF000000"/>
        <rFont val="方正仿宋_GBK"/>
        <family val="3"/>
        <charset val="134"/>
      </rPr>
      <t>  2101101</t>
    </r>
  </si>
  <si>
    <r>
      <rPr>
        <sz val="12"/>
        <color rgb="FF000000"/>
        <rFont val="方正仿宋_GBK"/>
        <family val="3"/>
        <charset val="134"/>
      </rPr>
      <t>  行政单位医疗</t>
    </r>
  </si>
  <si>
    <r>
      <rPr>
        <sz val="12"/>
        <color rgb="FF000000"/>
        <rFont val="方正仿宋_GBK"/>
        <family val="3"/>
        <charset val="134"/>
      </rPr>
      <t>  2101199</t>
    </r>
  </si>
  <si>
    <r>
      <rPr>
        <sz val="12"/>
        <color rgb="FF000000"/>
        <rFont val="方正仿宋_GBK"/>
        <family val="3"/>
        <charset val="134"/>
      </rPr>
      <t>  其他行政事业单位医疗支出</t>
    </r>
  </si>
  <si>
    <r>
      <rPr>
        <sz val="12"/>
        <color rgb="FF000000"/>
        <rFont val="方正仿宋_GBK"/>
        <family val="3"/>
        <charset val="134"/>
      </rPr>
      <t> 21104</t>
    </r>
  </si>
  <si>
    <r>
      <rPr>
        <sz val="12"/>
        <color rgb="FF000000"/>
        <rFont val="方正仿宋_GBK"/>
        <family val="3"/>
        <charset val="134"/>
      </rPr>
      <t> 自然生态保护</t>
    </r>
  </si>
  <si>
    <r>
      <rPr>
        <sz val="12"/>
        <color rgb="FF000000"/>
        <rFont val="方正仿宋_GBK"/>
        <family val="3"/>
        <charset val="134"/>
      </rPr>
      <t>  2110402</t>
    </r>
  </si>
  <si>
    <r>
      <rPr>
        <sz val="12"/>
        <color rgb="FF000000"/>
        <rFont val="方正仿宋_GBK"/>
        <family val="3"/>
        <charset val="134"/>
      </rPr>
      <t>  农村环境保护</t>
    </r>
  </si>
  <si>
    <r>
      <rPr>
        <sz val="12"/>
        <color rgb="FF000000"/>
        <rFont val="方正仿宋_GBK"/>
        <family val="3"/>
        <charset val="134"/>
      </rPr>
      <t> 21301</t>
    </r>
  </si>
  <si>
    <r>
      <rPr>
        <sz val="12"/>
        <color rgb="FF000000"/>
        <rFont val="方正仿宋_GBK"/>
        <family val="3"/>
        <charset val="134"/>
      </rPr>
      <t> 农业农村</t>
    </r>
  </si>
  <si>
    <r>
      <rPr>
        <sz val="12"/>
        <color rgb="FF000000"/>
        <rFont val="方正仿宋_GBK"/>
        <family val="3"/>
        <charset val="134"/>
      </rPr>
      <t>  2130108</t>
    </r>
  </si>
  <si>
    <r>
      <rPr>
        <sz val="12"/>
        <color rgb="FF000000"/>
        <rFont val="方正仿宋_GBK"/>
        <family val="3"/>
        <charset val="134"/>
      </rPr>
      <t>  病虫害控制</t>
    </r>
  </si>
  <si>
    <r>
      <rPr>
        <sz val="12"/>
        <color rgb="FF000000"/>
        <rFont val="方正仿宋_GBK"/>
        <family val="3"/>
        <charset val="134"/>
      </rPr>
      <t> 21303</t>
    </r>
  </si>
  <si>
    <r>
      <rPr>
        <sz val="12"/>
        <color rgb="FF000000"/>
        <rFont val="方正仿宋_GBK"/>
        <family val="3"/>
        <charset val="134"/>
      </rPr>
      <t> 水利</t>
    </r>
  </si>
  <si>
    <r>
      <rPr>
        <sz val="12"/>
        <color rgb="FF000000"/>
        <rFont val="方正仿宋_GBK"/>
        <family val="3"/>
        <charset val="134"/>
      </rPr>
      <t>  2130315</t>
    </r>
  </si>
  <si>
    <r>
      <rPr>
        <sz val="12"/>
        <color rgb="FF000000"/>
        <rFont val="方正仿宋_GBK"/>
        <family val="3"/>
        <charset val="134"/>
      </rPr>
      <t>  抗旱</t>
    </r>
  </si>
  <si>
    <r>
      <rPr>
        <sz val="12"/>
        <color rgb="FF000000"/>
        <rFont val="方正仿宋_GBK"/>
        <family val="3"/>
        <charset val="134"/>
      </rPr>
      <t> 21307</t>
    </r>
  </si>
  <si>
    <r>
      <rPr>
        <sz val="12"/>
        <color rgb="FF000000"/>
        <rFont val="方正仿宋_GBK"/>
        <family val="3"/>
        <charset val="134"/>
      </rPr>
      <t> 农村综合改革</t>
    </r>
  </si>
  <si>
    <r>
      <rPr>
        <sz val="12"/>
        <color rgb="FF000000"/>
        <rFont val="方正仿宋_GBK"/>
        <family val="3"/>
        <charset val="134"/>
      </rPr>
      <t>  2130705</t>
    </r>
  </si>
  <si>
    <r>
      <rPr>
        <sz val="12"/>
        <color rgb="FF000000"/>
        <rFont val="方正仿宋_GBK"/>
        <family val="3"/>
        <charset val="134"/>
      </rPr>
      <t>  对村民委员会和村党支部的补助</t>
    </r>
  </si>
  <si>
    <r>
      <rPr>
        <sz val="12"/>
        <color rgb="FF000000"/>
        <rFont val="方正仿宋_GBK"/>
        <family val="3"/>
        <charset val="134"/>
      </rPr>
      <t> 22102</t>
    </r>
  </si>
  <si>
    <r>
      <rPr>
        <sz val="12"/>
        <color rgb="FF000000"/>
        <rFont val="方正仿宋_GBK"/>
        <family val="3"/>
        <charset val="134"/>
      </rPr>
      <t> 住房改革支出</t>
    </r>
  </si>
  <si>
    <r>
      <rPr>
        <sz val="12"/>
        <color rgb="FF000000"/>
        <rFont val="方正仿宋_GBK"/>
        <family val="3"/>
        <charset val="134"/>
      </rPr>
      <t>  2210201</t>
    </r>
  </si>
  <si>
    <r>
      <rPr>
        <sz val="12"/>
        <color rgb="FF000000"/>
        <rFont val="方正仿宋_GBK"/>
        <family val="3"/>
        <charset val="134"/>
      </rPr>
      <t>  住房公积金</t>
    </r>
  </si>
  <si>
    <r>
      <rPr>
        <sz val="10"/>
        <color rgb="FF000000"/>
        <rFont val="方正仿宋_GBK"/>
        <family val="3"/>
        <charset val="134"/>
      </rPr>
      <t> </t>
    </r>
  </si>
  <si>
    <r>
      <rPr>
        <sz val="10"/>
        <color rgb="FF000000"/>
        <rFont val="方正仿宋_GBK"/>
        <family val="3"/>
        <charset val="134"/>
      </rPr>
      <t> </t>
    </r>
  </si>
  <si>
    <r>
      <rPr>
        <sz val="10"/>
        <color rgb="FF000000"/>
        <rFont val="方正仿宋_GBK"/>
        <family val="3"/>
        <charset val="134"/>
      </rPr>
      <t>  </t>
    </r>
  </si>
  <si>
    <r>
      <rPr>
        <sz val="10"/>
        <color rgb="FF000000"/>
        <rFont val="方正仿宋_GBK"/>
        <family val="3"/>
        <charset val="134"/>
      </rPr>
      <t>  </t>
    </r>
  </si>
  <si>
    <r>
      <rPr>
        <sz val="10"/>
        <color rgb="FF000000"/>
        <rFont val="方正仿宋_GBK"/>
        <family val="3"/>
        <charset val="134"/>
      </rPr>
      <t> 20101</t>
    </r>
  </si>
  <si>
    <r>
      <rPr>
        <sz val="10"/>
        <color rgb="FF000000"/>
        <rFont val="方正仿宋_GBK"/>
        <family val="3"/>
        <charset val="134"/>
      </rPr>
      <t> 人大事务</t>
    </r>
  </si>
  <si>
    <r>
      <rPr>
        <sz val="10"/>
        <color rgb="FF000000"/>
        <rFont val="方正仿宋_GBK"/>
        <family val="3"/>
        <charset val="134"/>
      </rPr>
      <t>  2010108</t>
    </r>
  </si>
  <si>
    <r>
      <rPr>
        <sz val="10"/>
        <color rgb="FF000000"/>
        <rFont val="方正仿宋_GBK"/>
        <family val="3"/>
        <charset val="134"/>
      </rPr>
      <t>  代表工作</t>
    </r>
  </si>
  <si>
    <r>
      <rPr>
        <sz val="10"/>
        <color rgb="FF000000"/>
        <rFont val="方正仿宋_GBK"/>
        <family val="3"/>
        <charset val="134"/>
      </rPr>
      <t> 20103</t>
    </r>
  </si>
  <si>
    <r>
      <rPr>
        <sz val="10"/>
        <color rgb="FF000000"/>
        <rFont val="方正仿宋_GBK"/>
        <family val="3"/>
        <charset val="134"/>
      </rPr>
      <t> 政府办公厅（室）及相关机构事务</t>
    </r>
  </si>
  <si>
    <r>
      <rPr>
        <sz val="10"/>
        <color rgb="FF000000"/>
        <rFont val="方正仿宋_GBK"/>
        <family val="3"/>
        <charset val="134"/>
      </rPr>
      <t>  2010301</t>
    </r>
  </si>
  <si>
    <r>
      <rPr>
        <sz val="10"/>
        <color rgb="FF000000"/>
        <rFont val="方正仿宋_GBK"/>
        <family val="3"/>
        <charset val="134"/>
      </rPr>
      <t>  行政运行</t>
    </r>
  </si>
  <si>
    <r>
      <rPr>
        <sz val="10"/>
        <color rgb="FF000000"/>
        <rFont val="方正仿宋_GBK"/>
        <family val="3"/>
        <charset val="134"/>
      </rPr>
      <t>  2010399</t>
    </r>
  </si>
  <si>
    <r>
      <rPr>
        <sz val="10"/>
        <color rgb="FF000000"/>
        <rFont val="方正仿宋_GBK"/>
        <family val="3"/>
        <charset val="134"/>
      </rPr>
      <t>  其他政府办公厅（室）及相关机构事务支出</t>
    </r>
  </si>
  <si>
    <r>
      <rPr>
        <sz val="10"/>
        <color rgb="FF000000"/>
        <rFont val="方正仿宋_GBK"/>
        <family val="3"/>
        <charset val="134"/>
      </rPr>
      <t> 20132</t>
    </r>
  </si>
  <si>
    <r>
      <rPr>
        <sz val="10"/>
        <color rgb="FF000000"/>
        <rFont val="方正仿宋_GBK"/>
        <family val="3"/>
        <charset val="134"/>
      </rPr>
      <t> 组织事务</t>
    </r>
  </si>
  <si>
    <r>
      <rPr>
        <sz val="10"/>
        <color rgb="FF000000"/>
        <rFont val="方正仿宋_GBK"/>
        <family val="3"/>
        <charset val="134"/>
      </rPr>
      <t>  2013202</t>
    </r>
  </si>
  <si>
    <r>
      <rPr>
        <sz val="10"/>
        <color rgb="FF000000"/>
        <rFont val="方正仿宋_GBK"/>
        <family val="3"/>
        <charset val="134"/>
      </rPr>
      <t>  一般行政管理事务</t>
    </r>
  </si>
  <si>
    <r>
      <rPr>
        <sz val="10"/>
        <color rgb="FF000000"/>
        <rFont val="方正仿宋_GBK"/>
        <family val="3"/>
        <charset val="134"/>
      </rPr>
      <t> 20306</t>
    </r>
  </si>
  <si>
    <r>
      <rPr>
        <sz val="10"/>
        <color rgb="FF000000"/>
        <rFont val="方正仿宋_GBK"/>
        <family val="3"/>
        <charset val="134"/>
      </rPr>
      <t> 国防动员</t>
    </r>
  </si>
  <si>
    <r>
      <rPr>
        <sz val="10"/>
        <color rgb="FF000000"/>
        <rFont val="方正仿宋_GBK"/>
        <family val="3"/>
        <charset val="134"/>
      </rPr>
      <t>  2030607</t>
    </r>
  </si>
  <si>
    <r>
      <rPr>
        <sz val="10"/>
        <color rgb="FF000000"/>
        <rFont val="方正仿宋_GBK"/>
        <family val="3"/>
        <charset val="134"/>
      </rPr>
      <t>  民兵</t>
    </r>
  </si>
  <si>
    <r>
      <rPr>
        <sz val="10"/>
        <color rgb="FF000000"/>
        <rFont val="方正仿宋_GBK"/>
        <family val="3"/>
        <charset val="134"/>
      </rPr>
      <t> 20499</t>
    </r>
  </si>
  <si>
    <r>
      <rPr>
        <sz val="10"/>
        <color rgb="FF000000"/>
        <rFont val="方正仿宋_GBK"/>
        <family val="3"/>
        <charset val="134"/>
      </rPr>
      <t> 其他公共安全支出</t>
    </r>
  </si>
  <si>
    <r>
      <rPr>
        <sz val="10"/>
        <color rgb="FF000000"/>
        <rFont val="方正仿宋_GBK"/>
        <family val="3"/>
        <charset val="134"/>
      </rPr>
      <t>  2049999</t>
    </r>
  </si>
  <si>
    <r>
      <rPr>
        <sz val="10"/>
        <color rgb="FF000000"/>
        <rFont val="方正仿宋_GBK"/>
        <family val="3"/>
        <charset val="134"/>
      </rPr>
      <t>  其他公共安全支出</t>
    </r>
  </si>
  <si>
    <r>
      <rPr>
        <sz val="10"/>
        <color rgb="FF000000"/>
        <rFont val="方正仿宋_GBK"/>
        <family val="3"/>
        <charset val="134"/>
      </rPr>
      <t> 20701</t>
    </r>
  </si>
  <si>
    <r>
      <rPr>
        <sz val="10"/>
        <color rgb="FF000000"/>
        <rFont val="方正仿宋_GBK"/>
        <family val="3"/>
        <charset val="134"/>
      </rPr>
      <t> 文化和旅游</t>
    </r>
  </si>
  <si>
    <r>
      <rPr>
        <sz val="10"/>
        <color rgb="FF000000"/>
        <rFont val="方正仿宋_GBK"/>
        <family val="3"/>
        <charset val="134"/>
      </rPr>
      <t>  2070109</t>
    </r>
  </si>
  <si>
    <r>
      <rPr>
        <sz val="10"/>
        <color rgb="FF000000"/>
        <rFont val="方正仿宋_GBK"/>
        <family val="3"/>
        <charset val="134"/>
      </rPr>
      <t>  群众文化</t>
    </r>
  </si>
  <si>
    <r>
      <rPr>
        <sz val="10"/>
        <color rgb="FF000000"/>
        <rFont val="方正仿宋_GBK"/>
        <family val="3"/>
        <charset val="134"/>
      </rPr>
      <t> 20801</t>
    </r>
  </si>
  <si>
    <r>
      <rPr>
        <sz val="10"/>
        <color rgb="FF000000"/>
        <rFont val="方正仿宋_GBK"/>
        <family val="3"/>
        <charset val="134"/>
      </rPr>
      <t> 人力资源和社会保障管理事务</t>
    </r>
  </si>
  <si>
    <r>
      <rPr>
        <sz val="10"/>
        <color rgb="FF000000"/>
        <rFont val="方正仿宋_GBK"/>
        <family val="3"/>
        <charset val="134"/>
      </rPr>
      <t>  2080199</t>
    </r>
  </si>
  <si>
    <r>
      <rPr>
        <sz val="10"/>
        <color rgb="FF000000"/>
        <rFont val="方正仿宋_GBK"/>
        <family val="3"/>
        <charset val="134"/>
      </rPr>
      <t>  其他人力资源和社会保障管理事务支出</t>
    </r>
  </si>
  <si>
    <r>
      <rPr>
        <sz val="10"/>
        <color rgb="FF000000"/>
        <rFont val="方正仿宋_GBK"/>
        <family val="3"/>
        <charset val="134"/>
      </rPr>
      <t> 20802</t>
    </r>
  </si>
  <si>
    <r>
      <rPr>
        <sz val="10"/>
        <color rgb="FF000000"/>
        <rFont val="方正仿宋_GBK"/>
        <family val="3"/>
        <charset val="134"/>
      </rPr>
      <t> 民政管理事务</t>
    </r>
  </si>
  <si>
    <r>
      <rPr>
        <sz val="10"/>
        <color rgb="FF000000"/>
        <rFont val="方正仿宋_GBK"/>
        <family val="3"/>
        <charset val="134"/>
      </rPr>
      <t>  2080208</t>
    </r>
  </si>
  <si>
    <r>
      <rPr>
        <sz val="10"/>
        <color rgb="FF000000"/>
        <rFont val="方正仿宋_GBK"/>
        <family val="3"/>
        <charset val="134"/>
      </rPr>
      <t>  基层政权建设和社区治理</t>
    </r>
  </si>
  <si>
    <r>
      <rPr>
        <sz val="10"/>
        <color rgb="FF000000"/>
        <rFont val="方正仿宋_GBK"/>
        <family val="3"/>
        <charset val="134"/>
      </rPr>
      <t> 20805</t>
    </r>
  </si>
  <si>
    <r>
      <rPr>
        <sz val="10"/>
        <color rgb="FF000000"/>
        <rFont val="方正仿宋_GBK"/>
        <family val="3"/>
        <charset val="134"/>
      </rPr>
      <t> 行政事业单位养老支出</t>
    </r>
  </si>
  <si>
    <r>
      <rPr>
        <sz val="10"/>
        <color rgb="FF000000"/>
        <rFont val="方正仿宋_GBK"/>
        <family val="3"/>
        <charset val="134"/>
      </rPr>
      <t>  2080501</t>
    </r>
  </si>
  <si>
    <r>
      <rPr>
        <sz val="10"/>
        <color rgb="FF000000"/>
        <rFont val="方正仿宋_GBK"/>
        <family val="3"/>
        <charset val="134"/>
      </rPr>
      <t>  行政单位离退休</t>
    </r>
  </si>
  <si>
    <r>
      <rPr>
        <sz val="10"/>
        <color rgb="FF000000"/>
        <rFont val="方正仿宋_GBK"/>
        <family val="3"/>
        <charset val="134"/>
      </rPr>
      <t>  2080505</t>
    </r>
  </si>
  <si>
    <r>
      <rPr>
        <sz val="10"/>
        <color rgb="FF000000"/>
        <rFont val="方正仿宋_GBK"/>
        <family val="3"/>
        <charset val="134"/>
      </rPr>
      <t>  机关事业单位基本养老保险缴费支出</t>
    </r>
  </si>
  <si>
    <r>
      <rPr>
        <sz val="10"/>
        <color rgb="FF000000"/>
        <rFont val="方正仿宋_GBK"/>
        <family val="3"/>
        <charset val="134"/>
      </rPr>
      <t>  2080506</t>
    </r>
  </si>
  <si>
    <r>
      <rPr>
        <sz val="10"/>
        <color rgb="FF000000"/>
        <rFont val="方正仿宋_GBK"/>
        <family val="3"/>
        <charset val="134"/>
      </rPr>
      <t>  机关事业单位职业年金缴费支出</t>
    </r>
  </si>
  <si>
    <r>
      <rPr>
        <sz val="10"/>
        <color rgb="FF000000"/>
        <rFont val="方正仿宋_GBK"/>
        <family val="3"/>
        <charset val="134"/>
      </rPr>
      <t> 20808</t>
    </r>
  </si>
  <si>
    <r>
      <rPr>
        <sz val="10"/>
        <color rgb="FF000000"/>
        <rFont val="方正仿宋_GBK"/>
        <family val="3"/>
        <charset val="134"/>
      </rPr>
      <t> 抚恤</t>
    </r>
  </si>
  <si>
    <r>
      <rPr>
        <sz val="10"/>
        <color rgb="FF000000"/>
        <rFont val="方正仿宋_GBK"/>
        <family val="3"/>
        <charset val="134"/>
      </rPr>
      <t>  2080801</t>
    </r>
  </si>
  <si>
    <r>
      <rPr>
        <sz val="10"/>
        <color rgb="FF000000"/>
        <rFont val="方正仿宋_GBK"/>
        <family val="3"/>
        <charset val="134"/>
      </rPr>
      <t>  死亡抚恤</t>
    </r>
  </si>
  <si>
    <r>
      <rPr>
        <sz val="10"/>
        <color rgb="FF000000"/>
        <rFont val="方正仿宋_GBK"/>
        <family val="3"/>
        <charset val="134"/>
      </rPr>
      <t> 21011</t>
    </r>
  </si>
  <si>
    <r>
      <rPr>
        <sz val="10"/>
        <color rgb="FF000000"/>
        <rFont val="方正仿宋_GBK"/>
        <family val="3"/>
        <charset val="134"/>
      </rPr>
      <t> 行政事业单位医疗</t>
    </r>
  </si>
  <si>
    <r>
      <rPr>
        <sz val="10"/>
        <color rgb="FF000000"/>
        <rFont val="方正仿宋_GBK"/>
        <family val="3"/>
        <charset val="134"/>
      </rPr>
      <t>  2101101</t>
    </r>
  </si>
  <si>
    <r>
      <rPr>
        <sz val="10"/>
        <color rgb="FF000000"/>
        <rFont val="方正仿宋_GBK"/>
        <family val="3"/>
        <charset val="134"/>
      </rPr>
      <t>  行政单位医疗</t>
    </r>
  </si>
  <si>
    <r>
      <rPr>
        <sz val="10"/>
        <color rgb="FF000000"/>
        <rFont val="方正仿宋_GBK"/>
        <family val="3"/>
        <charset val="134"/>
      </rPr>
      <t>  2101199</t>
    </r>
  </si>
  <si>
    <r>
      <rPr>
        <sz val="10"/>
        <color rgb="FF000000"/>
        <rFont val="方正仿宋_GBK"/>
        <family val="3"/>
        <charset val="134"/>
      </rPr>
      <t>  其他行政事业单位医疗支出</t>
    </r>
  </si>
  <si>
    <r>
      <rPr>
        <sz val="10"/>
        <color rgb="FF000000"/>
        <rFont val="方正仿宋_GBK"/>
        <family val="3"/>
        <charset val="134"/>
      </rPr>
      <t> 21104</t>
    </r>
  </si>
  <si>
    <r>
      <rPr>
        <sz val="10"/>
        <color rgb="FF000000"/>
        <rFont val="方正仿宋_GBK"/>
        <family val="3"/>
        <charset val="134"/>
      </rPr>
      <t> 自然生态保护</t>
    </r>
  </si>
  <si>
    <r>
      <rPr>
        <sz val="10"/>
        <color rgb="FF000000"/>
        <rFont val="方正仿宋_GBK"/>
        <family val="3"/>
        <charset val="134"/>
      </rPr>
      <t>  2110402</t>
    </r>
  </si>
  <si>
    <r>
      <rPr>
        <sz val="10"/>
        <color rgb="FF000000"/>
        <rFont val="方正仿宋_GBK"/>
        <family val="3"/>
        <charset val="134"/>
      </rPr>
      <t>  农村环境保护</t>
    </r>
  </si>
  <si>
    <r>
      <rPr>
        <sz val="10"/>
        <color rgb="FF000000"/>
        <rFont val="方正仿宋_GBK"/>
        <family val="3"/>
        <charset val="134"/>
      </rPr>
      <t> 21301</t>
    </r>
  </si>
  <si>
    <r>
      <rPr>
        <sz val="10"/>
        <color rgb="FF000000"/>
        <rFont val="方正仿宋_GBK"/>
        <family val="3"/>
        <charset val="134"/>
      </rPr>
      <t> 农业农村</t>
    </r>
  </si>
  <si>
    <r>
      <rPr>
        <sz val="10"/>
        <color rgb="FF000000"/>
        <rFont val="方正仿宋_GBK"/>
        <family val="3"/>
        <charset val="134"/>
      </rPr>
      <t>  2130108</t>
    </r>
  </si>
  <si>
    <r>
      <rPr>
        <sz val="10"/>
        <color rgb="FF000000"/>
        <rFont val="方正仿宋_GBK"/>
        <family val="3"/>
        <charset val="134"/>
      </rPr>
      <t>  病虫害控制</t>
    </r>
  </si>
  <si>
    <r>
      <rPr>
        <sz val="10"/>
        <color rgb="FF000000"/>
        <rFont val="方正仿宋_GBK"/>
        <family val="3"/>
        <charset val="134"/>
      </rPr>
      <t> 21303</t>
    </r>
  </si>
  <si>
    <r>
      <rPr>
        <sz val="10"/>
        <color rgb="FF000000"/>
        <rFont val="方正仿宋_GBK"/>
        <family val="3"/>
        <charset val="134"/>
      </rPr>
      <t> 水利</t>
    </r>
  </si>
  <si>
    <r>
      <rPr>
        <sz val="10"/>
        <color rgb="FF000000"/>
        <rFont val="方正仿宋_GBK"/>
        <family val="3"/>
        <charset val="134"/>
      </rPr>
      <t>  2130315</t>
    </r>
  </si>
  <si>
    <r>
      <rPr>
        <sz val="10"/>
        <color rgb="FF000000"/>
        <rFont val="方正仿宋_GBK"/>
        <family val="3"/>
        <charset val="134"/>
      </rPr>
      <t>  抗旱</t>
    </r>
  </si>
  <si>
    <r>
      <rPr>
        <sz val="10"/>
        <color rgb="FF000000"/>
        <rFont val="方正仿宋_GBK"/>
        <family val="3"/>
        <charset val="134"/>
      </rPr>
      <t> 21307</t>
    </r>
  </si>
  <si>
    <r>
      <rPr>
        <sz val="10"/>
        <color rgb="FF000000"/>
        <rFont val="方正仿宋_GBK"/>
        <family val="3"/>
        <charset val="134"/>
      </rPr>
      <t> 农村综合改革</t>
    </r>
  </si>
  <si>
    <r>
      <rPr>
        <sz val="10"/>
        <color rgb="FF000000"/>
        <rFont val="方正仿宋_GBK"/>
        <family val="3"/>
        <charset val="134"/>
      </rPr>
      <t>  2130705</t>
    </r>
  </si>
  <si>
    <r>
      <rPr>
        <sz val="10"/>
        <color rgb="FF000000"/>
        <rFont val="方正仿宋_GBK"/>
        <family val="3"/>
        <charset val="134"/>
      </rPr>
      <t>  对村民委员会和村党支部的补助</t>
    </r>
  </si>
  <si>
    <r>
      <rPr>
        <sz val="10"/>
        <color rgb="FF000000"/>
        <rFont val="方正仿宋_GBK"/>
        <family val="3"/>
        <charset val="134"/>
      </rPr>
      <t> 22102</t>
    </r>
  </si>
  <si>
    <r>
      <rPr>
        <sz val="10"/>
        <color rgb="FF000000"/>
        <rFont val="方正仿宋_GBK"/>
        <family val="3"/>
        <charset val="134"/>
      </rPr>
      <t> 住房改革支出</t>
    </r>
  </si>
  <si>
    <r>
      <rPr>
        <sz val="10"/>
        <color rgb="FF000000"/>
        <rFont val="方正仿宋_GBK"/>
        <family val="3"/>
        <charset val="134"/>
      </rPr>
      <t>  2210201</t>
    </r>
  </si>
  <si>
    <r>
      <rPr>
        <sz val="10"/>
        <color rgb="FF000000"/>
        <rFont val="方正仿宋_GBK"/>
        <family val="3"/>
        <charset val="134"/>
      </rPr>
      <t>  住房公积金</t>
    </r>
  </si>
  <si>
    <t>附件2-1</t>
  </si>
  <si>
    <t>重庆市梁平区新盛镇人民政府（本级）财政拨款收支总表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</si>
  <si>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</si>
  <si>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</si>
  <si>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</si>
  <si>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</si>
  <si>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</si>
  <si>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</si>
  <si>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</si>
  <si>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</si>
  <si>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</si>
  <si>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</si>
  <si>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</si>
  <si>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</si>
  <si>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</si>
  <si>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</si>
  <si>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国防支出</t>
  </si>
  <si>
    <t>国有资本经营预算资金</t>
  </si>
  <si>
    <t>公共安全支出</t>
  </si>
  <si>
    <t>文化旅游体育与传媒支出</t>
  </si>
  <si>
    <t>社会保障和就业支出</t>
  </si>
  <si>
    <t>卫生健康支出</t>
  </si>
  <si>
    <t>节能环保支出</t>
  </si>
  <si>
    <t>农林水支出</t>
  </si>
  <si>
    <t>住房保障支出</t>
  </si>
  <si>
    <t>二、上年结转</t>
  </si>
  <si>
    <t>二、结转下年</t>
  </si>
  <si>
    <t>一般公共预算拨款</t>
  </si>
  <si>
    <t>政府性基金预算拨款</t>
  </si>
  <si>
    <t>国有资本经营收入</t>
  </si>
  <si>
    <t>收入合计</t>
  </si>
  <si>
    <t>支出合计</t>
  </si>
  <si>
    <t>附件2-2</t>
  </si>
  <si>
    <t>重庆市梁平区新盛镇人民政府（本级）一般公共预算财政拨款支出预算表</t>
  </si>
  <si>
    <t>功能分类科目</t>
  </si>
  <si>
    <t>2023年预算数</t>
  </si>
  <si>
    <t xml:space="preserve"> 科目编码</t>
  </si>
  <si>
    <t>科目名称</t>
  </si>
  <si>
    <t>小计</t>
  </si>
  <si>
    <t xml:space="preserve">基本支出 </t>
  </si>
  <si>
    <t xml:space="preserve">项目支出 </t>
  </si>
  <si>
    <t>201</t>
  </si>
  <si>
    <t>203</t>
  </si>
  <si>
    <t>204</t>
  </si>
  <si>
    <t>207</t>
  </si>
  <si>
    <t>208</t>
  </si>
  <si>
    <t>210</t>
  </si>
  <si>
    <t>211</t>
  </si>
  <si>
    <t>213</t>
  </si>
  <si>
    <t>221</t>
  </si>
  <si>
    <t>附件2-3</t>
  </si>
  <si>
    <t>重庆市梁平区新盛镇人民政府（本级）一般公共预算财政拨款基本支出预算表</t>
  </si>
  <si>
    <t>（部门预算支出经济分类科目）</t>
  </si>
  <si>
    <t>部门预算经济科目</t>
  </si>
  <si>
    <t>2023年基本支出</t>
  </si>
  <si>
    <t>科目编码</t>
  </si>
  <si>
    <t>总计</t>
  </si>
  <si>
    <t>人员经费</t>
  </si>
  <si>
    <t>日常公用经费</t>
  </si>
  <si>
    <t>301</t>
  </si>
  <si>
    <t>工资福利支出</t>
  </si>
  <si>
    <t>302</t>
  </si>
  <si>
    <t>商品和服务支出</t>
  </si>
  <si>
    <t>303</t>
  </si>
  <si>
    <t>对个人和家庭的补助</t>
  </si>
  <si>
    <t>310</t>
  </si>
  <si>
    <t>资本性支出</t>
  </si>
  <si>
    <t>重庆市梁平区新盛镇人民政府（本级）一般公共预算三公经费支出表</t>
  </si>
  <si>
    <t>因公出国（境）费</t>
  </si>
  <si>
    <t>公务用车购置及运行费</t>
  </si>
  <si>
    <t>公务接待费</t>
  </si>
  <si>
    <t>公务用车购置费</t>
  </si>
  <si>
    <t>公务用车运行费</t>
  </si>
  <si>
    <t>重庆市梁平区新盛镇人民政府（本级）政府性基金预算支出表</t>
  </si>
  <si>
    <t>重庆市梁平区新盛镇人民政府（本级）部门收支总表</t>
  </si>
  <si>
    <t>11</t>
  </si>
  <si>
    <t>财政专户管理资金</t>
  </si>
  <si>
    <t>事业收入资金</t>
  </si>
  <si>
    <t>上级补助收入资金</t>
  </si>
  <si>
    <t>附属单位上缴收入资金</t>
  </si>
  <si>
    <t>事业单位经营收入资金</t>
  </si>
  <si>
    <t>其他收入资金</t>
  </si>
  <si>
    <t>重庆市梁平区新盛镇人民政府（本级）部门收入总表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</si>
  <si>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</si>
  <si>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</si>
  <si>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</si>
  <si>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</si>
  <si>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</si>
  <si>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</si>
  <si>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</si>
  <si>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</si>
  <si>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</si>
  <si>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</si>
  <si>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附件2-9</t>
  </si>
  <si>
    <t>基本支出</t>
  </si>
  <si>
    <t>项目支出</t>
  </si>
  <si>
    <t>附件2-10</t>
  </si>
  <si>
    <t>附件2-11</t>
  </si>
  <si>
    <t>项目名称</t>
  </si>
  <si>
    <t>项目分类</t>
  </si>
  <si>
    <t>重庆市梁平区新盛镇人民政府</t>
  </si>
  <si>
    <t>一般性项目</t>
  </si>
  <si>
    <t>重庆市梁平区新盛镇人民政府（本级）部门整体绩效目标表</t>
  </si>
  <si>
    <t>部门(单位)名称</t>
  </si>
  <si>
    <t>部门支出预算数</t>
  </si>
  <si>
    <t>当年整体绩效目标</t>
  </si>
  <si>
    <t>绩效指标</t>
  </si>
  <si>
    <t>指标</t>
  </si>
  <si>
    <t>指标权重</t>
  </si>
  <si>
    <t>计量单位</t>
  </si>
  <si>
    <t>指标性质</t>
  </si>
  <si>
    <t>指标值</t>
  </si>
  <si>
    <t>编制单位：</t>
  </si>
  <si>
    <t>业务主管部门</t>
  </si>
  <si>
    <t>立项依据</t>
  </si>
  <si>
    <t>当年绩效目标</t>
  </si>
  <si>
    <t>2023年项目支出绩效目标表</t>
  </si>
  <si>
    <t>714001-重庆市梁平区新盛镇人民政府（本级）</t>
  </si>
  <si>
    <t>预算执行率权重</t>
  </si>
  <si>
    <t>当年预算（万元)</t>
  </si>
  <si>
    <t>本级安排（万元)</t>
  </si>
  <si>
    <t>上级补助（万元)</t>
  </si>
  <si>
    <t>项目概述</t>
  </si>
  <si>
    <t>一级指标</t>
  </si>
  <si>
    <t>二级指标</t>
  </si>
  <si>
    <t>是否核心指标</t>
  </si>
  <si>
    <t>产出指标</t>
  </si>
  <si>
    <t>数量指标</t>
  </si>
  <si>
    <t>≥</t>
  </si>
  <si>
    <t>否</t>
  </si>
  <si>
    <t>效益指标</t>
  </si>
  <si>
    <t>可持续影响指标</t>
  </si>
  <si>
    <t>%</t>
  </si>
  <si>
    <t>90</t>
  </si>
  <si>
    <t>100</t>
  </si>
  <si>
    <t>社会效益指标</t>
  </si>
  <si>
    <t>人数</t>
  </si>
  <si>
    <t>85</t>
  </si>
  <si>
    <t>50015522T000000091279-乡镇财力补助</t>
  </si>
  <si>
    <t>根据梁平县人民政府关于鼓励乡镇加快发展完善财政管理体制的通知（梁平府办发[2013]20号）、梁平县人民政府关于进一步完善乡镇财政管理体制的通知（梁平府办发[2015]18号）等文件要求，安排基层社会事务服务管理经费、乡镇财力性转移支付、基础设施和公用服务设施补助。</t>
  </si>
  <si>
    <t>渝办发〔2010〕264号、梁平府发〔2011〕13号、梁平府发〔2013〕20号、梁平府发〔2015〕18号、梁平府办发〔2016〕53号</t>
  </si>
  <si>
    <t>场镇环卫维护面积</t>
  </si>
  <si>
    <t>服务受益人口</t>
  </si>
  <si>
    <t>污水管网维护公里数</t>
  </si>
  <si>
    <t>公里</t>
  </si>
  <si>
    <t>垃圾分类政策知晓率</t>
  </si>
  <si>
    <t>附件2-4</t>
    <phoneticPr fontId="25" type="noConversion"/>
  </si>
  <si>
    <t>附件2-5</t>
    <phoneticPr fontId="25" type="noConversion"/>
  </si>
  <si>
    <t>备注：本单位无该项收支，故此表无数据。</t>
  </si>
  <si>
    <t>附件2-6</t>
    <phoneticPr fontId="25" type="noConversion"/>
  </si>
  <si>
    <t>附件2-7</t>
    <phoneticPr fontId="25" type="noConversion"/>
  </si>
  <si>
    <t>上年结转</t>
  </si>
  <si>
    <t>事业收入预算</t>
  </si>
  <si>
    <t>事业单位经营收入预算</t>
  </si>
  <si>
    <t>其他收入预算</t>
  </si>
  <si>
    <t>用事业基金弥补收支差额</t>
  </si>
  <si>
    <t>非教育收费收入预算</t>
  </si>
  <si>
    <t>教育收费收入预算</t>
  </si>
  <si>
    <t>货物类</t>
  </si>
  <si>
    <t>服务类</t>
  </si>
  <si>
    <t>工程类</t>
  </si>
  <si>
    <t>附件2-8</t>
    <phoneticPr fontId="25" type="noConversion"/>
  </si>
  <si>
    <t>重庆市梁平区新盛镇人民政府（本级）部门支出总表</t>
    <phoneticPr fontId="25" type="noConversion"/>
  </si>
  <si>
    <t>重庆市梁平区新盛镇人民政府（本级）政府采购预算明细表</t>
    <phoneticPr fontId="25" type="noConversion"/>
  </si>
  <si>
    <t>举行抗洪救灾、反恐维稳、森林防火应急演练次数</t>
  </si>
  <si>
    <t>次/年</t>
  </si>
  <si>
    <t>3</t>
  </si>
  <si>
    <t>矛盾纠纷调处率</t>
  </si>
  <si>
    <t>93</t>
  </si>
  <si>
    <t>功能照明设施完好率</t>
  </si>
  <si>
    <t>生活垃圾定点存放清运</t>
  </si>
  <si>
    <t>举办文化体育群众活动次数</t>
  </si>
  <si>
    <t>6</t>
  </si>
  <si>
    <t>城市人居环境居民满意度</t>
  </si>
  <si>
    <t>垃圾分类知晓率</t>
  </si>
  <si>
    <t>社会治安群众满意度</t>
  </si>
  <si>
    <t>交通违法事件查处率</t>
  </si>
  <si>
    <t>83</t>
  </si>
  <si>
    <t>保障政府日常运转和人员经费</t>
  </si>
  <si>
    <t>创造良好的营商人居环境</t>
  </si>
  <si>
    <t>定性</t>
  </si>
  <si>
    <t>主题党日活动次数</t>
  </si>
  <si>
    <t>12</t>
  </si>
  <si>
    <t>打击非法集资和金融诈骗宣传知晓率</t>
  </si>
  <si>
    <t>绿化维护面积</t>
  </si>
  <si>
    <t>平方米</t>
  </si>
  <si>
    <t>22000</t>
  </si>
  <si>
    <t>全面贯彻执行区委、区政府各项路线、方针、政策，完成镇党工委、办事处交办的各项工作任务，深入学习贯彻习近平新时代中国特色社会主义思想、党的十九大精神，积极贯彻落实党中央关于推动成渝地区双城经济圈建设的重大战略部署，坚持新发展理念，推动高质量发展，突出抓好“疫情防控、产业发展、场镇管理、民计民生、平安稳定、党的建设”六大方面工作，推动全镇经济社会持续健康发展。一是有效落实疫情防控常态化管理政策，确保人民健康安全，经济稳定发展；二是优化产业结构，服务企业发展，加强财政管理；三是大力推进生态文明建设，持续做好建文建卫工作，着力推动项目建设；四是全面提供民生服务，提升社会保障水平，做好三峡移民后续保障工作，持续推进文旅发展；五是强化安全监管、综治维稳；六是强化思想政治建设，强化基层党组织建设，强化干部队伍，深化党风廉政建设，确保其他工作平稳有序推进。</t>
    <phoneticPr fontId="25" type="noConversion"/>
  </si>
  <si>
    <t>三级指标</t>
  </si>
  <si>
    <t>万平方千米</t>
    <phoneticPr fontId="25" type="noConversion"/>
  </si>
  <si>
    <t>法治宣传知晓率</t>
    <phoneticPr fontId="25" type="noConversion"/>
  </si>
</sst>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0">
    <font>
      <sz val="11"/>
      <color indexed="8"/>
      <name val="宋体"/>
      <family val="2"/>
      <charset val="1"/>
      <scheme val="minor"/>
    </font>
    <font>
      <sz val="9"/>
      <name val="SimSun"/>
      <charset val="134"/>
    </font>
    <font>
      <sz val="12"/>
      <color rgb="FF000000"/>
      <name val="方正仿宋_GBK"/>
      <family val="3"/>
      <charset val="134"/>
    </font>
    <font>
      <b/>
      <sz val="12"/>
      <color rgb="FF000000"/>
      <name val="方正仿宋_GBK"/>
      <family val="3"/>
      <charset val="134"/>
    </font>
    <font>
      <sz val="10"/>
      <color rgb="FF000000"/>
      <name val="方正楷体_GBK"/>
      <family val="3"/>
      <charset val="134"/>
    </font>
    <font>
      <sz val="17"/>
      <color rgb="FF000000"/>
      <name val="方正小标宋_GBK"/>
      <family val="3"/>
      <charset val="134"/>
    </font>
    <font>
      <sz val="11"/>
      <color rgb="FF000000"/>
      <name val="方正楷体_GBK"/>
      <family val="3"/>
      <charset val="134"/>
    </font>
    <font>
      <sz val="14"/>
      <color rgb="FF000000"/>
      <name val="方正黑体_GBK"/>
      <family val="3"/>
      <charset val="134"/>
    </font>
    <font>
      <b/>
      <sz val="12"/>
      <color rgb="FF000000"/>
      <name val="Times New Roman"/>
      <family val="1"/>
    </font>
    <font>
      <sz val="12"/>
      <color rgb="FF000000"/>
      <name val="Times New Roman"/>
      <family val="1"/>
    </font>
    <font>
      <sz val="9"/>
      <color rgb="FF000000"/>
      <name val="SimSun"/>
      <charset val="134"/>
    </font>
    <font>
      <sz val="14"/>
      <color rgb="FF000000"/>
      <name val="方正小标宋_GBK"/>
      <family val="3"/>
      <charset val="134"/>
    </font>
    <font>
      <sz val="12"/>
      <color rgb="FF000000"/>
      <name val="方正黑体_GBK"/>
      <family val="3"/>
      <charset val="134"/>
    </font>
    <font>
      <b/>
      <sz val="10"/>
      <color rgb="FF000000"/>
      <name val="方正仿宋_GBK"/>
      <family val="3"/>
      <charset val="134"/>
    </font>
    <font>
      <b/>
      <sz val="10"/>
      <color rgb="FF000000"/>
      <name val="Times New Roman"/>
      <family val="1"/>
    </font>
    <font>
      <sz val="10"/>
      <color rgb="FF000000"/>
      <name val="方正仿宋_GBK"/>
      <family val="3"/>
      <charset val="134"/>
    </font>
    <font>
      <sz val="10"/>
      <color rgb="FF000000"/>
      <name val="Times New Roman"/>
      <family val="1"/>
    </font>
    <font>
      <sz val="15"/>
      <color rgb="FF000000"/>
      <name val="方正小标宋_GBK"/>
      <family val="3"/>
      <charset val="134"/>
    </font>
    <font>
      <sz val="19"/>
      <color rgb="FF000000"/>
      <name val="方正小标宋_GBK"/>
      <family val="3"/>
      <charset val="134"/>
    </font>
    <font>
      <sz val="9"/>
      <color rgb="FF000000"/>
      <name val="方正黑体_GBK"/>
      <family val="3"/>
      <charset val="134"/>
    </font>
    <font>
      <b/>
      <sz val="9"/>
      <color rgb="FF000000"/>
      <name val="方正仿宋_GBK"/>
      <family val="3"/>
      <charset val="134"/>
    </font>
    <font>
      <b/>
      <sz val="9"/>
      <color rgb="FF000000"/>
      <name val="Times New Roman"/>
      <family val="1"/>
    </font>
    <font>
      <sz val="9"/>
      <color rgb="FF000000"/>
      <name val="方正仿宋_GBK"/>
      <family val="3"/>
      <charset val="134"/>
    </font>
    <font>
      <sz val="9"/>
      <color rgb="FF000000"/>
      <name val="Times New Roman"/>
      <family val="1"/>
    </font>
    <font>
      <sz val="11"/>
      <color indexed="8"/>
      <name val="宋体"/>
      <family val="2"/>
      <charset val="1"/>
      <scheme val="minor"/>
    </font>
    <font>
      <sz val="9"/>
      <name val="宋体"/>
      <family val="3"/>
      <charset val="134"/>
      <scheme val="minor"/>
    </font>
    <font>
      <sz val="11"/>
      <color theme="1"/>
      <name val="宋体"/>
      <family val="2"/>
      <scheme val="minor"/>
    </font>
    <font>
      <sz val="9"/>
      <name val="宋体"/>
      <family val="3"/>
      <charset val="134"/>
    </font>
    <font>
      <sz val="10"/>
      <name val="Arial"/>
      <family val="2"/>
    </font>
    <font>
      <sz val="11"/>
      <color theme="1"/>
      <name val="宋体"/>
      <family val="3"/>
      <charset val="134"/>
      <scheme val="minor"/>
    </font>
    <font>
      <sz val="10.5"/>
      <color theme="1"/>
      <name val="Calibri"/>
      <family val="2"/>
    </font>
    <font>
      <sz val="18"/>
      <color rgb="FF000000"/>
      <name val="Times New Roman"/>
      <family val="1"/>
    </font>
    <font>
      <sz val="18"/>
      <color rgb="FF000000"/>
      <name val="方正小标宋_GBK"/>
      <family val="3"/>
      <charset val="134"/>
    </font>
    <font>
      <sz val="11"/>
      <color rgb="FF000000"/>
      <name val="等线"/>
      <charset val="134"/>
    </font>
    <font>
      <b/>
      <sz val="12"/>
      <color rgb="FF000000"/>
      <name val="宋体"/>
      <family val="3"/>
      <charset val="134"/>
    </font>
    <font>
      <b/>
      <sz val="12"/>
      <color theme="1"/>
      <name val="宋体"/>
      <family val="3"/>
      <charset val="134"/>
    </font>
    <font>
      <sz val="12"/>
      <color theme="1"/>
      <name val="宋体"/>
      <family val="3"/>
      <charset val="134"/>
    </font>
    <font>
      <sz val="11"/>
      <color indexed="8"/>
      <name val="等线"/>
      <family val="3"/>
      <charset val="134"/>
    </font>
    <font>
      <sz val="10"/>
      <color theme="1"/>
      <name val="Arial"/>
      <family val="2"/>
    </font>
    <font>
      <sz val="11"/>
      <color rgb="FF000000"/>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3">
    <xf numFmtId="0" fontId="0" fillId="0" borderId="0">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6" fillId="0" borderId="1"/>
    <xf numFmtId="0" fontId="27" fillId="0" borderId="1"/>
    <xf numFmtId="0" fontId="27" fillId="0" borderId="1"/>
    <xf numFmtId="0" fontId="28" fillId="0" borderId="1"/>
    <xf numFmtId="0" fontId="28" fillId="0" borderId="1" applyNumberFormat="0" applyFont="0" applyFill="0" applyBorder="0" applyAlignment="0" applyProtection="0"/>
    <xf numFmtId="0" fontId="29" fillId="0" borderId="1">
      <alignment vertical="center"/>
    </xf>
    <xf numFmtId="0" fontId="37" fillId="0" borderId="1">
      <alignment vertical="center"/>
    </xf>
    <xf numFmtId="0" fontId="24" fillId="0" borderId="1">
      <alignment vertical="center"/>
    </xf>
    <xf numFmtId="0" fontId="26" fillId="0" borderId="1"/>
    <xf numFmtId="0" fontId="38" fillId="0" borderId="1"/>
    <xf numFmtId="9" fontId="38" fillId="0" borderId="1" applyFont="0" applyFill="0" applyBorder="0" applyAlignment="0" applyProtection="0"/>
    <xf numFmtId="44" fontId="38" fillId="0" borderId="1" applyFont="0" applyFill="0" applyBorder="0" applyAlignment="0" applyProtection="0"/>
    <xf numFmtId="42" fontId="38" fillId="0" borderId="1" applyFont="0" applyFill="0" applyBorder="0" applyAlignment="0" applyProtection="0"/>
    <xf numFmtId="43" fontId="38" fillId="0" borderId="1" applyFont="0" applyFill="0" applyBorder="0" applyAlignment="0" applyProtection="0"/>
    <xf numFmtId="41" fontId="38" fillId="0" borderId="1" applyFont="0" applyFill="0" applyBorder="0" applyAlignment="0" applyProtection="0"/>
    <xf numFmtId="0" fontId="38" fillId="0" borderId="1"/>
    <xf numFmtId="0" fontId="29" fillId="0" borderId="1">
      <alignment vertical="center"/>
    </xf>
    <xf numFmtId="0" fontId="37" fillId="0" borderId="1">
      <alignment vertical="center"/>
    </xf>
    <xf numFmtId="0" fontId="38" fillId="0" borderId="1"/>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6" fillId="0" borderId="1"/>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xf numFmtId="0" fontId="24" fillId="0" borderId="1">
      <alignment vertical="center"/>
    </xf>
  </cellStyleXfs>
  <cellXfs count="118">
    <xf numFmtId="0" fontId="0" fillId="0" borderId="0" xfId="0">
      <alignment vertical="center"/>
    </xf>
    <xf numFmtId="0" fontId="1" fillId="0" borderId="1" xfId="0" applyFont="1" applyBorder="1" applyAlignment="1">
      <alignment vertical="center" wrapText="1"/>
    </xf>
    <xf numFmtId="0" fontId="4" fillId="0" borderId="1" xfId="0" applyFont="1" applyBorder="1" applyAlignment="1">
      <alignment vertical="center" wrapText="1"/>
    </xf>
    <xf numFmtId="0" fontId="6" fillId="0" borderId="1" xfId="0" applyFont="1" applyBorder="1" applyAlignment="1">
      <alignment horizontal="right"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3" fillId="0" borderId="2" xfId="0" applyFont="1" applyBorder="1" applyAlignment="1">
      <alignment horizontal="center" vertical="center"/>
    </xf>
    <xf numFmtId="4" fontId="8" fillId="0" borderId="2" xfId="0" applyNumberFormat="1" applyFont="1" applyBorder="1" applyAlignment="1">
      <alignment horizontal="right" vertical="center"/>
    </xf>
    <xf numFmtId="0" fontId="2" fillId="0" borderId="2" xfId="0" applyFont="1" applyBorder="1" applyAlignment="1">
      <alignment vertical="center"/>
    </xf>
    <xf numFmtId="4" fontId="9" fillId="0" borderId="2" xfId="0" applyNumberFormat="1" applyFont="1" applyBorder="1" applyAlignment="1">
      <alignment horizontal="right" vertical="center"/>
    </xf>
    <xf numFmtId="0" fontId="10" fillId="0" borderId="2" xfId="0" applyFont="1" applyBorder="1" applyAlignment="1">
      <alignment vertical="center" wrapText="1"/>
    </xf>
    <xf numFmtId="0" fontId="10" fillId="0" borderId="2" xfId="0" applyFont="1" applyBorder="1" applyAlignment="1">
      <alignment horizontal="right" vertical="center" wrapText="1"/>
    </xf>
    <xf numFmtId="0" fontId="10" fillId="0" borderId="2" xfId="0" applyFont="1" applyBorder="1" applyAlignment="1">
      <alignment horizontal="right" vertical="center" wrapText="1"/>
    </xf>
    <xf numFmtId="0" fontId="3" fillId="0" borderId="2" xfId="0" applyFont="1" applyBorder="1" applyAlignment="1">
      <alignment horizontal="center" vertical="center" wrapText="1"/>
    </xf>
    <xf numFmtId="0" fontId="2" fillId="0" borderId="2" xfId="0" applyFont="1" applyBorder="1" applyAlignment="1">
      <alignment vertical="center" wrapText="1"/>
    </xf>
    <xf numFmtId="0" fontId="4" fillId="0" borderId="1" xfId="0" applyFont="1" applyBorder="1" applyAlignment="1">
      <alignment horizontal="right" vertical="center"/>
    </xf>
    <xf numFmtId="0" fontId="12" fillId="0" borderId="2" xfId="0" applyFont="1" applyBorder="1" applyAlignment="1">
      <alignment horizontal="center" vertical="center" wrapText="1"/>
    </xf>
    <xf numFmtId="4" fontId="14" fillId="0" borderId="2" xfId="0" applyNumberFormat="1" applyFont="1" applyBorder="1" applyAlignment="1">
      <alignment horizontal="right" vertical="center" wrapText="1"/>
    </xf>
    <xf numFmtId="0" fontId="15" fillId="0" borderId="2" xfId="0" applyFont="1" applyBorder="1" applyAlignment="1">
      <alignment horizontal="left" vertical="center"/>
    </xf>
    <xf numFmtId="0" fontId="15" fillId="0" borderId="2" xfId="0" applyFont="1" applyBorder="1" applyAlignment="1">
      <alignment vertical="center"/>
    </xf>
    <xf numFmtId="4" fontId="16" fillId="0" borderId="2" xfId="0" applyNumberFormat="1" applyFont="1" applyBorder="1" applyAlignment="1">
      <alignment horizontal="right" vertical="center" wrapText="1"/>
    </xf>
    <xf numFmtId="0" fontId="15" fillId="0" borderId="2" xfId="0" applyFont="1" applyBorder="1" applyAlignment="1">
      <alignment horizontal="left" vertical="center" wrapText="1"/>
    </xf>
    <xf numFmtId="0" fontId="15" fillId="0" borderId="2" xfId="0" applyFont="1" applyBorder="1" applyAlignment="1">
      <alignment vertical="center" wrapText="1"/>
    </xf>
    <xf numFmtId="0" fontId="4" fillId="0" borderId="1" xfId="0" applyFont="1" applyBorder="1" applyAlignment="1">
      <alignment horizontal="left" vertical="center"/>
    </xf>
    <xf numFmtId="0" fontId="10" fillId="0" borderId="1" xfId="0" applyFont="1" applyBorder="1" applyAlignment="1">
      <alignment vertical="center"/>
    </xf>
    <xf numFmtId="0" fontId="12" fillId="0" borderId="2" xfId="0" applyFont="1" applyBorder="1" applyAlignment="1">
      <alignment horizontal="center" vertical="center"/>
    </xf>
    <xf numFmtId="4" fontId="14" fillId="0" borderId="2" xfId="0" applyNumberFormat="1" applyFont="1" applyBorder="1" applyAlignment="1">
      <alignment horizontal="right" vertical="center"/>
    </xf>
    <xf numFmtId="4" fontId="16" fillId="0" borderId="2" xfId="0" applyNumberFormat="1" applyFont="1" applyBorder="1" applyAlignment="1">
      <alignment horizontal="right" vertical="center"/>
    </xf>
    <xf numFmtId="4" fontId="8" fillId="0" borderId="2" xfId="0" applyNumberFormat="1" applyFont="1" applyBorder="1" applyAlignment="1">
      <alignment horizontal="right" vertical="center" wrapText="1"/>
    </xf>
    <xf numFmtId="0" fontId="2" fillId="0" borderId="2" xfId="0" applyFont="1" applyBorder="1" applyAlignment="1">
      <alignment horizontal="left" vertical="center" wrapText="1"/>
    </xf>
    <xf numFmtId="4" fontId="9" fillId="0" borderId="2" xfId="0" applyNumberFormat="1" applyFont="1" applyBorder="1" applyAlignment="1">
      <alignment horizontal="right" vertical="center" wrapText="1"/>
    </xf>
    <xf numFmtId="0" fontId="4" fillId="0" borderId="1" xfId="0" applyFont="1" applyBorder="1" applyAlignment="1">
      <alignment vertical="center"/>
    </xf>
    <xf numFmtId="0" fontId="19" fillId="0" borderId="2" xfId="0" applyFont="1" applyBorder="1" applyAlignment="1">
      <alignment horizontal="center" vertical="center"/>
    </xf>
    <xf numFmtId="4" fontId="21" fillId="0" borderId="2" xfId="0" applyNumberFormat="1" applyFont="1" applyBorder="1" applyAlignment="1">
      <alignment horizontal="right" vertical="center"/>
    </xf>
    <xf numFmtId="0" fontId="22" fillId="0" borderId="2" xfId="0" applyFont="1" applyBorder="1" applyAlignment="1">
      <alignment horizontal="left" vertical="center"/>
    </xf>
    <xf numFmtId="0" fontId="22" fillId="0" borderId="2" xfId="0" applyFont="1" applyBorder="1" applyAlignment="1">
      <alignment vertical="center"/>
    </xf>
    <xf numFmtId="4" fontId="23" fillId="0" borderId="2" xfId="0" applyNumberFormat="1" applyFont="1" applyBorder="1" applyAlignment="1">
      <alignment horizontal="right" vertical="center"/>
    </xf>
    <xf numFmtId="0" fontId="22" fillId="0" borderId="2" xfId="0" applyFont="1" applyBorder="1" applyAlignment="1">
      <alignment horizontal="left" vertical="center" wrapText="1"/>
    </xf>
    <xf numFmtId="0" fontId="22" fillId="0" borderId="2" xfId="0" applyFont="1" applyBorder="1" applyAlignment="1">
      <alignment vertical="center" wrapText="1"/>
    </xf>
    <xf numFmtId="0" fontId="10" fillId="0" borderId="1" xfId="0" applyFont="1" applyBorder="1" applyAlignment="1">
      <alignment horizontal="center" vertical="center" wrapText="1"/>
    </xf>
    <xf numFmtId="0" fontId="4" fillId="0" borderId="1" xfId="0" applyFont="1" applyBorder="1" applyAlignment="1">
      <alignment horizontal="right" vertical="center" wrapText="1"/>
    </xf>
    <xf numFmtId="0" fontId="2" fillId="0" borderId="2" xfId="0" applyFont="1" applyBorder="1" applyAlignment="1">
      <alignment horizontal="left" vertical="center"/>
    </xf>
    <xf numFmtId="4" fontId="9" fillId="3" borderId="2" xfId="12" applyNumberFormat="1" applyFont="1" applyFill="1" applyBorder="1" applyAlignment="1">
      <alignment horizontal="right" vertical="center"/>
    </xf>
    <xf numFmtId="4" fontId="9" fillId="3" borderId="2" xfId="9" applyNumberFormat="1" applyFont="1" applyFill="1" applyBorder="1" applyAlignment="1">
      <alignment horizontal="right" vertical="center"/>
    </xf>
    <xf numFmtId="4" fontId="9" fillId="3" borderId="2" xfId="0" applyNumberFormat="1" applyFont="1" applyFill="1" applyBorder="1" applyAlignment="1">
      <alignment horizontal="right" vertical="center"/>
    </xf>
    <xf numFmtId="4" fontId="9" fillId="3" borderId="2" xfId="13" applyNumberFormat="1" applyFont="1" applyFill="1" applyBorder="1" applyAlignment="1">
      <alignment horizontal="right" vertical="center"/>
    </xf>
    <xf numFmtId="4" fontId="16" fillId="3" borderId="2" xfId="0" applyNumberFormat="1" applyFont="1" applyFill="1" applyBorder="1" applyAlignment="1">
      <alignment horizontal="right" vertical="center" wrapText="1"/>
    </xf>
    <xf numFmtId="4" fontId="16" fillId="2" borderId="2" xfId="0" applyNumberFormat="1" applyFont="1" applyFill="1" applyBorder="1" applyAlignment="1">
      <alignment horizontal="right" vertical="center" wrapText="1"/>
    </xf>
    <xf numFmtId="0" fontId="24" fillId="0" borderId="1" xfId="9">
      <alignment vertical="center"/>
    </xf>
    <xf numFmtId="0" fontId="39" fillId="0" borderId="11" xfId="0" applyFont="1" applyBorder="1" applyAlignment="1">
      <alignment vertical="center" wrapText="1"/>
    </xf>
    <xf numFmtId="0" fontId="24" fillId="0" borderId="1" xfId="28">
      <alignment vertical="center"/>
    </xf>
    <xf numFmtId="0" fontId="4" fillId="0" borderId="1" xfId="28" applyFont="1" applyBorder="1" applyAlignment="1">
      <alignment vertical="center" wrapText="1"/>
    </xf>
    <xf numFmtId="0" fontId="24" fillId="0" borderId="1" xfId="9">
      <alignment vertical="center"/>
    </xf>
    <xf numFmtId="0" fontId="24" fillId="0" borderId="1" xfId="43">
      <alignment vertical="center"/>
    </xf>
    <xf numFmtId="0" fontId="30" fillId="0" borderId="1" xfId="29" applyFont="1"/>
    <xf numFmtId="0" fontId="30" fillId="0" borderId="1" xfId="29" applyFont="1" applyAlignment="1">
      <alignment wrapText="1"/>
    </xf>
    <xf numFmtId="0" fontId="33" fillId="0" borderId="1" xfId="29" applyFont="1" applyAlignment="1">
      <alignment horizontal="left"/>
    </xf>
    <xf numFmtId="0" fontId="35" fillId="0" borderId="6" xfId="29" applyFont="1" applyBorder="1" applyAlignment="1">
      <alignment horizontal="center" wrapText="1"/>
    </xf>
    <xf numFmtId="0" fontId="36" fillId="0" borderId="4" xfId="29" applyFont="1" applyBorder="1" applyAlignment="1">
      <alignment horizontal="center"/>
    </xf>
    <xf numFmtId="0" fontId="33" fillId="0" borderId="6" xfId="29" applyFont="1" applyBorder="1" applyAlignment="1">
      <alignment horizontal="left"/>
    </xf>
    <xf numFmtId="0" fontId="33" fillId="0" borderId="6" xfId="29" applyFont="1" applyBorder="1" applyAlignment="1">
      <alignment horizontal="center"/>
    </xf>
    <xf numFmtId="0" fontId="36" fillId="0" borderId="5" xfId="29" applyFont="1" applyBorder="1" applyAlignment="1"/>
    <xf numFmtId="0" fontId="39" fillId="0" borderId="0" xfId="0" applyFont="1" applyAlignment="1">
      <alignment vertical="center" wrapText="1"/>
    </xf>
    <xf numFmtId="0" fontId="15" fillId="3" borderId="2" xfId="61" applyFont="1" applyFill="1" applyBorder="1" applyAlignment="1">
      <alignment horizontal="left" vertical="center" wrapText="1"/>
    </xf>
    <xf numFmtId="0" fontId="15" fillId="3" borderId="2" xfId="61" applyNumberFormat="1" applyFont="1" applyFill="1" applyBorder="1" applyAlignment="1">
      <alignment horizontal="center" vertical="center" wrapText="1"/>
    </xf>
    <xf numFmtId="0" fontId="15" fillId="0" borderId="2" xfId="61" applyNumberFormat="1" applyFont="1" applyBorder="1" applyAlignment="1">
      <alignment horizontal="center" vertical="center" wrapText="1"/>
    </xf>
    <xf numFmtId="0" fontId="24" fillId="0" borderId="1" xfId="44">
      <alignment vertical="center"/>
    </xf>
    <xf numFmtId="0" fontId="3" fillId="0" borderId="2" xfId="44" applyFont="1" applyBorder="1" applyAlignment="1">
      <alignment horizontal="center" vertical="center" wrapText="1"/>
    </xf>
    <xf numFmtId="0" fontId="15" fillId="0" borderId="1" xfId="44" applyFont="1" applyBorder="1" applyAlignment="1">
      <alignment horizontal="right" vertical="center" wrapText="1"/>
    </xf>
    <xf numFmtId="0" fontId="3" fillId="0" borderId="2" xfId="44" applyFont="1" applyBorder="1" applyAlignment="1">
      <alignment horizontal="left" vertical="center" wrapText="1"/>
    </xf>
    <xf numFmtId="0" fontId="3" fillId="0" borderId="2" xfId="61" applyFont="1" applyBorder="1" applyAlignment="1">
      <alignment horizontal="center" vertical="center" wrapText="1"/>
    </xf>
    <xf numFmtId="0" fontId="15" fillId="0" borderId="2" xfId="61" applyFont="1" applyBorder="1" applyAlignment="1">
      <alignment horizontal="center" vertical="center" wrapText="1"/>
    </xf>
    <xf numFmtId="0" fontId="5"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1" fillId="0" borderId="1" xfId="0" applyFont="1" applyBorder="1" applyAlignment="1">
      <alignment horizontal="center" vertical="center"/>
    </xf>
    <xf numFmtId="0" fontId="15" fillId="0" borderId="1" xfId="0" applyFont="1" applyBorder="1" applyAlignment="1">
      <alignment horizontal="center" vertical="center"/>
    </xf>
    <xf numFmtId="0" fontId="12" fillId="0" borderId="2" xfId="0" applyFont="1" applyBorder="1" applyAlignment="1">
      <alignment horizontal="center" vertical="center"/>
    </xf>
    <xf numFmtId="0" fontId="13" fillId="0" borderId="2" xfId="0" applyFont="1" applyBorder="1" applyAlignment="1">
      <alignment horizontal="center" vertical="center"/>
    </xf>
    <xf numFmtId="0" fontId="17" fillId="0" borderId="1" xfId="0" applyFont="1" applyBorder="1" applyAlignment="1">
      <alignment horizontal="center" vertical="center" wrapText="1"/>
    </xf>
    <xf numFmtId="0" fontId="7" fillId="0" borderId="2" xfId="0" applyFont="1" applyBorder="1" applyAlignment="1">
      <alignment horizontal="center" vertical="center"/>
    </xf>
    <xf numFmtId="0" fontId="20" fillId="0" borderId="2" xfId="0" applyFont="1" applyBorder="1" applyAlignment="1">
      <alignment horizontal="center" vertical="center"/>
    </xf>
    <xf numFmtId="0" fontId="18" fillId="0" borderId="1" xfId="0" applyFont="1" applyBorder="1" applyAlignment="1">
      <alignment horizontal="center" vertical="center" wrapText="1"/>
    </xf>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5" fillId="0" borderId="3" xfId="29" applyFont="1" applyBorder="1" applyAlignment="1">
      <alignment horizontal="center" wrapText="1"/>
    </xf>
    <xf numFmtId="0" fontId="35" fillId="0" borderId="4" xfId="29" applyFont="1" applyBorder="1" applyAlignment="1">
      <alignment horizontal="center" wrapText="1"/>
    </xf>
    <xf numFmtId="0" fontId="32" fillId="0" borderId="1" xfId="29" applyFont="1" applyAlignment="1">
      <alignment horizontal="center" wrapText="1"/>
    </xf>
    <xf numFmtId="0" fontId="31" fillId="0" borderId="1" xfId="29" applyFont="1" applyAlignment="1">
      <alignment horizontal="center" wrapText="1"/>
    </xf>
    <xf numFmtId="0" fontId="34" fillId="0" borderId="3" xfId="29" applyFont="1" applyBorder="1" applyAlignment="1">
      <alignment horizontal="center" wrapText="1"/>
    </xf>
    <xf numFmtId="0" fontId="34" fillId="0" borderId="4" xfId="29" applyFont="1" applyBorder="1" applyAlignment="1">
      <alignment horizontal="center" wrapText="1"/>
    </xf>
    <xf numFmtId="0" fontId="35" fillId="0" borderId="7" xfId="29" applyFont="1" applyBorder="1" applyAlignment="1">
      <alignment horizontal="center" wrapText="1"/>
    </xf>
    <xf numFmtId="0" fontId="35" fillId="0" borderId="5" xfId="29" applyFont="1" applyBorder="1" applyAlignment="1">
      <alignment horizontal="center" wrapText="1"/>
    </xf>
    <xf numFmtId="0" fontId="3" fillId="0" borderId="9" xfId="61" applyFont="1" applyBorder="1" applyAlignment="1">
      <alignment horizontal="center" vertical="center" wrapText="1"/>
    </xf>
    <xf numFmtId="0" fontId="3" fillId="0" borderId="8" xfId="61" applyFont="1" applyBorder="1" applyAlignment="1">
      <alignment horizontal="center" vertical="center" wrapText="1"/>
    </xf>
    <xf numFmtId="0" fontId="3" fillId="0" borderId="10" xfId="61" applyFont="1" applyBorder="1" applyAlignment="1">
      <alignment horizontal="center" vertical="center" wrapText="1"/>
    </xf>
    <xf numFmtId="0" fontId="5" fillId="0" borderId="1" xfId="44" applyFont="1" applyBorder="1" applyAlignment="1">
      <alignment horizontal="center" vertical="center" wrapText="1"/>
    </xf>
    <xf numFmtId="0" fontId="3" fillId="0" borderId="2" xfId="44" applyFont="1" applyBorder="1" applyAlignment="1">
      <alignment horizontal="left" vertical="center"/>
    </xf>
    <xf numFmtId="4" fontId="16" fillId="0" borderId="2" xfId="44" applyNumberFormat="1" applyFont="1" applyBorder="1" applyAlignment="1">
      <alignment horizontal="center" vertical="center" wrapText="1"/>
    </xf>
    <xf numFmtId="0" fontId="15" fillId="0" borderId="2" xfId="44" applyFont="1" applyBorder="1" applyAlignment="1">
      <alignment vertical="center" wrapText="1"/>
    </xf>
    <xf numFmtId="0" fontId="39" fillId="0" borderId="11" xfId="0" applyFont="1" applyBorder="1" applyAlignment="1">
      <alignment vertical="center" wrapText="1"/>
    </xf>
    <xf numFmtId="0" fontId="39" fillId="0" borderId="12" xfId="0" applyFont="1" applyBorder="1" applyAlignment="1">
      <alignment horizontal="left" vertical="center" wrapText="1"/>
    </xf>
    <xf numFmtId="0" fontId="39" fillId="0" borderId="13" xfId="0" applyFont="1" applyBorder="1" applyAlignment="1">
      <alignment horizontal="left" vertical="center" wrapText="1"/>
    </xf>
    <xf numFmtId="0" fontId="39" fillId="0" borderId="14" xfId="0" applyFont="1" applyBorder="1" applyAlignment="1">
      <alignment horizontal="left" vertical="center" wrapText="1"/>
    </xf>
    <xf numFmtId="0" fontId="39" fillId="0" borderId="15" xfId="0" applyFont="1" applyBorder="1" applyAlignment="1">
      <alignment horizontal="left" vertical="center" wrapText="1"/>
    </xf>
    <xf numFmtId="0" fontId="39" fillId="0" borderId="16" xfId="0" applyFont="1" applyBorder="1" applyAlignment="1">
      <alignment horizontal="left" vertical="center" wrapText="1"/>
    </xf>
    <xf numFmtId="0" fontId="39" fillId="0" borderId="17" xfId="0" applyFont="1" applyBorder="1" applyAlignment="1">
      <alignment horizontal="left" vertical="center" wrapText="1"/>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0" xfId="0" applyFont="1" applyAlignment="1">
      <alignment horizontal="center" vertical="center" wrapText="1"/>
    </xf>
    <xf numFmtId="0" fontId="39" fillId="0" borderId="0" xfId="0" applyFont="1" applyAlignment="1">
      <alignment vertical="center" wrapText="1"/>
    </xf>
    <xf numFmtId="0" fontId="39" fillId="0" borderId="18" xfId="0" applyFont="1" applyBorder="1" applyAlignment="1">
      <alignment horizontal="left" vertical="center" wrapText="1"/>
    </xf>
    <xf numFmtId="0" fontId="39" fillId="0" borderId="19" xfId="0" applyFont="1" applyBorder="1" applyAlignment="1">
      <alignment horizontal="left" vertical="center" wrapText="1"/>
    </xf>
    <xf numFmtId="0" fontId="39" fillId="0" borderId="20" xfId="0" applyFont="1" applyBorder="1" applyAlignment="1">
      <alignment horizontal="left" vertical="center" wrapText="1"/>
    </xf>
  </cellXfs>
  <cellStyles count="63">
    <cellStyle name="Comma" xfId="34"/>
    <cellStyle name="Comma [0]" xfId="35"/>
    <cellStyle name="Currency" xfId="32"/>
    <cellStyle name="Currency [0]" xfId="33"/>
    <cellStyle name="Normal" xfId="36"/>
    <cellStyle name="Percent" xfId="31"/>
    <cellStyle name="常规" xfId="0" builtinId="0"/>
    <cellStyle name="常规 10" xfId="11"/>
    <cellStyle name="常规 11" xfId="9"/>
    <cellStyle name="常规 12" xfId="12"/>
    <cellStyle name="常规 13" xfId="1"/>
    <cellStyle name="常规 14" xfId="13"/>
    <cellStyle name="常规 15" xfId="15"/>
    <cellStyle name="常规 15 2" xfId="20"/>
    <cellStyle name="常规 15 3" xfId="47"/>
    <cellStyle name="常规 16" xfId="16"/>
    <cellStyle name="常规 17" xfId="43"/>
    <cellStyle name="常规 18" xfId="14"/>
    <cellStyle name="常规 19" xfId="28"/>
    <cellStyle name="常规 2" xfId="2"/>
    <cellStyle name="常规 2 2" xfId="27"/>
    <cellStyle name="常规 2 2 2" xfId="40"/>
    <cellStyle name="常规 2 3" xfId="24"/>
    <cellStyle name="常规 2 3 2" xfId="38"/>
    <cellStyle name="常规 20" xfId="46"/>
    <cellStyle name="常规 21" xfId="45"/>
    <cellStyle name="常规 22" xfId="48"/>
    <cellStyle name="常规 23" xfId="49"/>
    <cellStyle name="常规 24" xfId="50"/>
    <cellStyle name="常规 25" xfId="51"/>
    <cellStyle name="常规 26" xfId="52"/>
    <cellStyle name="常规 27" xfId="53"/>
    <cellStyle name="常规 28" xfId="54"/>
    <cellStyle name="常规 29" xfId="55"/>
    <cellStyle name="常规 3" xfId="3"/>
    <cellStyle name="常规 3 2" xfId="39"/>
    <cellStyle name="常规 3 3" xfId="29"/>
    <cellStyle name="常规 3 4" xfId="22"/>
    <cellStyle name="常规 30" xfId="56"/>
    <cellStyle name="常规 31" xfId="57"/>
    <cellStyle name="常规 32" xfId="58"/>
    <cellStyle name="常规 33" xfId="59"/>
    <cellStyle name="常规 34" xfId="60"/>
    <cellStyle name="常规 35" xfId="17"/>
    <cellStyle name="常规 36" xfId="18"/>
    <cellStyle name="常规 37" xfId="19"/>
    <cellStyle name="常规 38" xfId="61"/>
    <cellStyle name="常规 39" xfId="62"/>
    <cellStyle name="常规 4" xfId="4"/>
    <cellStyle name="常规 4 2" xfId="30"/>
    <cellStyle name="常规 4 3" xfId="23"/>
    <cellStyle name="常规 40" xfId="44"/>
    <cellStyle name="常规 5" xfId="5"/>
    <cellStyle name="常规 5 2" xfId="37"/>
    <cellStyle name="常规 5 3" xfId="25"/>
    <cellStyle name="常规 6" xfId="6"/>
    <cellStyle name="常规 6 2" xfId="42"/>
    <cellStyle name="常规 6 3" xfId="26"/>
    <cellStyle name="常规 7" xfId="7"/>
    <cellStyle name="常规 8" xfId="10"/>
    <cellStyle name="常规 8 2" xfId="41"/>
    <cellStyle name="常规 8 3" xfId="21"/>
    <cellStyle name="常规 9"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3"/>
  <sheetViews>
    <sheetView topLeftCell="A4" workbookViewId="0">
      <selection activeCell="F16" sqref="F16"/>
    </sheetView>
  </sheetViews>
  <sheetFormatPr defaultColWidth="10" defaultRowHeight="13.5"/>
  <cols>
    <col min="1" max="1" width="0.25" customWidth="1"/>
    <col min="2" max="2" width="23.625" customWidth="1"/>
    <col min="3" max="3" width="16.375" customWidth="1"/>
    <col min="4" max="4" width="25.75" customWidth="1"/>
    <col min="5" max="5" width="17.125" customWidth="1"/>
    <col min="6" max="6" width="16.25" customWidth="1"/>
    <col min="7" max="7" width="20.5" customWidth="1"/>
    <col min="8" max="8" width="21.5" customWidth="1"/>
    <col min="9" max="11" width="9.75" customWidth="1"/>
  </cols>
  <sheetData>
    <row r="1" spans="1:8" ht="16.350000000000001" customHeight="1">
      <c r="A1" s="1"/>
      <c r="B1" s="2" t="s">
        <v>270</v>
      </c>
    </row>
    <row r="2" spans="1:8" ht="16.350000000000001" customHeight="1"/>
    <row r="3" spans="1:8" ht="40.5" customHeight="1">
      <c r="B3" s="72" t="s">
        <v>271</v>
      </c>
      <c r="C3" s="72"/>
      <c r="D3" s="72"/>
      <c r="E3" s="72"/>
      <c r="F3" s="72"/>
      <c r="G3" s="72"/>
      <c r="H3" s="72"/>
    </row>
    <row r="4" spans="1:8" ht="23.25" customHeight="1">
      <c r="H4" s="3" t="s">
        <v>272</v>
      </c>
    </row>
    <row r="5" spans="1:8" ht="43.15" customHeight="1">
      <c r="B5" s="73" t="s">
        <v>273</v>
      </c>
      <c r="C5" s="73"/>
      <c r="D5" s="73" t="s">
        <v>274</v>
      </c>
      <c r="E5" s="73"/>
      <c r="F5" s="73"/>
      <c r="G5" s="73"/>
      <c r="H5" s="73"/>
    </row>
    <row r="6" spans="1:8" ht="43.15" customHeight="1">
      <c r="B6" s="5" t="s">
        <v>275</v>
      </c>
      <c r="C6" s="5" t="s">
        <v>276</v>
      </c>
      <c r="D6" s="5" t="s">
        <v>275</v>
      </c>
      <c r="E6" s="5" t="s">
        <v>277</v>
      </c>
      <c r="F6" s="4" t="s">
        <v>278</v>
      </c>
      <c r="G6" s="4" t="s">
        <v>279</v>
      </c>
      <c r="H6" s="4" t="s">
        <v>280</v>
      </c>
    </row>
    <row r="7" spans="1:8" ht="24.2" customHeight="1">
      <c r="B7" s="6" t="s">
        <v>281</v>
      </c>
      <c r="C7" s="7">
        <f>E7</f>
        <v>1778.3000000000002</v>
      </c>
      <c r="D7" s="6" t="s">
        <v>282</v>
      </c>
      <c r="E7" s="7">
        <f>SUM(E8:E17)</f>
        <v>1778.3000000000002</v>
      </c>
      <c r="F7" s="7">
        <f>SUM(F8:F17)</f>
        <v>1778.3000000000002</v>
      </c>
      <c r="G7" s="7"/>
      <c r="H7" s="7"/>
    </row>
    <row r="8" spans="1:8" ht="23.25" customHeight="1">
      <c r="B8" s="8" t="s">
        <v>283</v>
      </c>
      <c r="C8" s="9">
        <f>C7</f>
        <v>1778.3000000000002</v>
      </c>
      <c r="D8" s="8" t="s">
        <v>284</v>
      </c>
      <c r="E8" s="45">
        <v>945.66</v>
      </c>
      <c r="F8" s="45">
        <v>945.66</v>
      </c>
      <c r="G8" s="9"/>
      <c r="H8" s="9"/>
    </row>
    <row r="9" spans="1:8" ht="23.25" customHeight="1">
      <c r="B9" s="8" t="s">
        <v>285</v>
      </c>
      <c r="C9" s="9"/>
      <c r="D9" s="8" t="s">
        <v>286</v>
      </c>
      <c r="E9" s="44">
        <v>5</v>
      </c>
      <c r="F9" s="45">
        <v>5</v>
      </c>
      <c r="G9" s="9"/>
      <c r="H9" s="9"/>
    </row>
    <row r="10" spans="1:8" ht="23.25" customHeight="1">
      <c r="B10" s="8" t="s">
        <v>287</v>
      </c>
      <c r="C10" s="9"/>
      <c r="D10" s="8" t="s">
        <v>288</v>
      </c>
      <c r="E10" s="44">
        <v>30.73</v>
      </c>
      <c r="F10" s="45">
        <v>30.73</v>
      </c>
      <c r="G10" s="9"/>
      <c r="H10" s="9"/>
    </row>
    <row r="11" spans="1:8" ht="23.25" customHeight="1">
      <c r="B11" s="8"/>
      <c r="C11" s="9"/>
      <c r="D11" s="8" t="s">
        <v>289</v>
      </c>
      <c r="E11" s="44">
        <v>15</v>
      </c>
      <c r="F11" s="45">
        <v>15</v>
      </c>
      <c r="G11" s="9"/>
      <c r="H11" s="9"/>
    </row>
    <row r="12" spans="1:8" ht="23.25" customHeight="1">
      <c r="B12" s="8"/>
      <c r="C12" s="9"/>
      <c r="D12" s="8" t="s">
        <v>290</v>
      </c>
      <c r="E12" s="44">
        <v>251.03</v>
      </c>
      <c r="F12" s="44">
        <v>251.03</v>
      </c>
      <c r="G12" s="9"/>
      <c r="H12" s="9"/>
    </row>
    <row r="13" spans="1:8" ht="23.25" customHeight="1">
      <c r="B13" s="8"/>
      <c r="C13" s="9"/>
      <c r="D13" s="8" t="s">
        <v>291</v>
      </c>
      <c r="E13" s="44">
        <v>33.909999999999997</v>
      </c>
      <c r="F13" s="43">
        <v>33.909999999999997</v>
      </c>
      <c r="G13" s="9"/>
      <c r="H13" s="9"/>
    </row>
    <row r="14" spans="1:8" ht="23.25" customHeight="1">
      <c r="B14" s="8"/>
      <c r="C14" s="9"/>
      <c r="D14" s="8" t="s">
        <v>292</v>
      </c>
      <c r="E14" s="44">
        <v>53</v>
      </c>
      <c r="F14" s="45">
        <v>53</v>
      </c>
      <c r="G14" s="9"/>
      <c r="H14" s="9"/>
    </row>
    <row r="15" spans="1:8" ht="23.25" customHeight="1">
      <c r="B15" s="8"/>
      <c r="C15" s="9"/>
      <c r="D15" s="8" t="s">
        <v>293</v>
      </c>
      <c r="E15" s="44">
        <v>384.99</v>
      </c>
      <c r="F15" s="42">
        <v>384.98999999999995</v>
      </c>
      <c r="G15" s="9"/>
      <c r="H15" s="9"/>
    </row>
    <row r="16" spans="1:8" ht="23.25" customHeight="1">
      <c r="B16" s="8"/>
      <c r="C16" s="9"/>
      <c r="D16" s="8" t="s">
        <v>294</v>
      </c>
      <c r="E16" s="45">
        <v>58.98</v>
      </c>
      <c r="F16" s="45">
        <v>58.98</v>
      </c>
      <c r="G16" s="9"/>
      <c r="H16" s="9"/>
    </row>
    <row r="17" spans="2:8" ht="20.65" customHeight="1">
      <c r="B17" s="10"/>
      <c r="C17" s="11"/>
      <c r="D17" s="10"/>
      <c r="E17" s="12"/>
      <c r="F17" s="12"/>
      <c r="G17" s="12"/>
      <c r="H17" s="12"/>
    </row>
    <row r="18" spans="2:8" ht="22.35" customHeight="1">
      <c r="B18" s="13" t="s">
        <v>295</v>
      </c>
      <c r="C18" s="7"/>
      <c r="D18" s="13" t="s">
        <v>296</v>
      </c>
      <c r="E18" s="12"/>
      <c r="F18" s="12"/>
      <c r="G18" s="12"/>
      <c r="H18" s="12"/>
    </row>
    <row r="19" spans="2:8" ht="21.6" customHeight="1">
      <c r="B19" s="14" t="s">
        <v>297</v>
      </c>
      <c r="C19" s="9"/>
      <c r="D19" s="10"/>
      <c r="E19" s="12"/>
      <c r="F19" s="12"/>
      <c r="G19" s="12"/>
      <c r="H19" s="12"/>
    </row>
    <row r="20" spans="2:8" ht="20.65" customHeight="1">
      <c r="B20" s="14" t="s">
        <v>298</v>
      </c>
      <c r="C20" s="9"/>
      <c r="D20" s="10"/>
      <c r="E20" s="12"/>
      <c r="F20" s="12"/>
      <c r="G20" s="12"/>
      <c r="H20" s="12"/>
    </row>
    <row r="21" spans="2:8" ht="20.65" customHeight="1">
      <c r="B21" s="14" t="s">
        <v>299</v>
      </c>
      <c r="C21" s="9"/>
      <c r="D21" s="10"/>
      <c r="E21" s="12"/>
      <c r="F21" s="12"/>
      <c r="G21" s="12"/>
      <c r="H21" s="12"/>
    </row>
    <row r="22" spans="2:8" ht="20.65" customHeight="1">
      <c r="B22" s="10"/>
      <c r="C22" s="12"/>
      <c r="D22" s="10"/>
      <c r="E22" s="12"/>
      <c r="F22" s="12"/>
      <c r="G22" s="12"/>
      <c r="H22" s="12"/>
    </row>
    <row r="23" spans="2:8" ht="24.2" customHeight="1">
      <c r="B23" s="6" t="s">
        <v>300</v>
      </c>
      <c r="C23" s="7">
        <f>C8</f>
        <v>1778.3000000000002</v>
      </c>
      <c r="D23" s="6" t="s">
        <v>301</v>
      </c>
      <c r="E23" s="7">
        <f>E7</f>
        <v>1778.3000000000002</v>
      </c>
      <c r="F23" s="7">
        <f>F7</f>
        <v>1778.3000000000002</v>
      </c>
      <c r="G23" s="7"/>
      <c r="H23" s="7"/>
    </row>
  </sheetData>
  <mergeCells count="3">
    <mergeCell ref="B3:H3"/>
    <mergeCell ref="B5:C5"/>
    <mergeCell ref="D5:H5"/>
  </mergeCells>
  <phoneticPr fontId="25" type="noConversion"/>
  <printOptions horizontalCentered="1"/>
  <pageMargins left="7.8000001609325409E-2" right="7.8000001609325409E-2" top="0.39300000667572021" bottom="7.8000001609325409E-2" header="0" footer="0"/>
  <pageSetup paperSize="9" orientation="landscape"/>
</worksheet>
</file>

<file path=xl/worksheets/sheet10.xml><?xml version="1.0" encoding="utf-8"?>
<worksheet xmlns="http://schemas.openxmlformats.org/spreadsheetml/2006/main" xmlns:r="http://schemas.openxmlformats.org/officeDocument/2006/relationships">
  <dimension ref="A1:F24"/>
  <sheetViews>
    <sheetView tabSelected="1" workbookViewId="0">
      <selection activeCell="B22" sqref="B22"/>
    </sheetView>
  </sheetViews>
  <sheetFormatPr defaultColWidth="10" defaultRowHeight="13.5"/>
  <cols>
    <col min="1" max="1" width="18.5" customWidth="1"/>
    <col min="2" max="2" width="41" customWidth="1"/>
    <col min="3" max="3" width="28.625" customWidth="1"/>
  </cols>
  <sheetData>
    <row r="1" spans="1:6" ht="16.350000000000001" customHeight="1">
      <c r="A1" s="2" t="s">
        <v>366</v>
      </c>
    </row>
    <row r="2" spans="1:6" ht="16.350000000000001" customHeight="1">
      <c r="A2" s="66"/>
      <c r="B2" s="66"/>
      <c r="C2" s="66"/>
      <c r="D2" s="66"/>
      <c r="E2" s="66"/>
      <c r="F2" s="66"/>
    </row>
    <row r="3" spans="1:6">
      <c r="A3" s="99" t="s">
        <v>372</v>
      </c>
      <c r="B3" s="99"/>
      <c r="C3" s="99"/>
      <c r="D3" s="99"/>
      <c r="E3" s="99"/>
      <c r="F3" s="99"/>
    </row>
    <row r="4" spans="1:6">
      <c r="A4" s="99"/>
      <c r="B4" s="99"/>
      <c r="C4" s="99"/>
      <c r="D4" s="99"/>
      <c r="E4" s="99"/>
      <c r="F4" s="99"/>
    </row>
    <row r="5" spans="1:6">
      <c r="A5" s="66"/>
      <c r="B5" s="66"/>
      <c r="C5" s="66"/>
      <c r="D5" s="66"/>
      <c r="E5" s="66"/>
      <c r="F5" s="66"/>
    </row>
    <row r="6" spans="1:6">
      <c r="A6" s="66"/>
      <c r="B6" s="66"/>
      <c r="C6" s="66"/>
      <c r="D6" s="66"/>
      <c r="E6" s="66"/>
      <c r="F6" s="68" t="s">
        <v>272</v>
      </c>
    </row>
    <row r="7" spans="1:6" ht="42" customHeight="1">
      <c r="A7" s="69" t="s">
        <v>373</v>
      </c>
      <c r="B7" s="100" t="s">
        <v>387</v>
      </c>
      <c r="C7" s="100"/>
      <c r="D7" s="67" t="s">
        <v>374</v>
      </c>
      <c r="E7" s="101">
        <v>1778.3</v>
      </c>
      <c r="F7" s="101"/>
    </row>
    <row r="8" spans="1:6" ht="93" customHeight="1">
      <c r="A8" s="69" t="s">
        <v>375</v>
      </c>
      <c r="B8" s="102" t="s">
        <v>457</v>
      </c>
      <c r="C8" s="102"/>
      <c r="D8" s="102"/>
      <c r="E8" s="102"/>
      <c r="F8" s="102"/>
    </row>
    <row r="9" spans="1:6" ht="20.25" customHeight="1">
      <c r="A9" s="96" t="s">
        <v>376</v>
      </c>
      <c r="B9" s="70" t="s">
        <v>377</v>
      </c>
      <c r="C9" s="70" t="s">
        <v>378</v>
      </c>
      <c r="D9" s="70" t="s">
        <v>379</v>
      </c>
      <c r="E9" s="70" t="s">
        <v>380</v>
      </c>
      <c r="F9" s="70" t="s">
        <v>381</v>
      </c>
    </row>
    <row r="10" spans="1:6" ht="20.25" customHeight="1">
      <c r="A10" s="97"/>
      <c r="B10" s="63" t="s">
        <v>434</v>
      </c>
      <c r="C10" s="64">
        <v>5</v>
      </c>
      <c r="D10" s="71" t="s">
        <v>435</v>
      </c>
      <c r="E10" s="71" t="s">
        <v>398</v>
      </c>
      <c r="F10" s="71" t="s">
        <v>436</v>
      </c>
    </row>
    <row r="11" spans="1:6" ht="20.25" customHeight="1">
      <c r="A11" s="97"/>
      <c r="B11" s="63" t="s">
        <v>437</v>
      </c>
      <c r="C11" s="64">
        <v>5</v>
      </c>
      <c r="D11" s="71" t="s">
        <v>402</v>
      </c>
      <c r="E11" s="71" t="s">
        <v>398</v>
      </c>
      <c r="F11" s="71" t="s">
        <v>438</v>
      </c>
    </row>
    <row r="12" spans="1:6" ht="20.25" customHeight="1">
      <c r="A12" s="97"/>
      <c r="B12" s="63" t="s">
        <v>439</v>
      </c>
      <c r="C12" s="64">
        <v>5</v>
      </c>
      <c r="D12" s="71" t="s">
        <v>402</v>
      </c>
      <c r="E12" s="71" t="s">
        <v>398</v>
      </c>
      <c r="F12" s="71" t="s">
        <v>407</v>
      </c>
    </row>
    <row r="13" spans="1:6" ht="20.25" customHeight="1">
      <c r="A13" s="97"/>
      <c r="B13" s="63" t="s">
        <v>440</v>
      </c>
      <c r="C13" s="64">
        <v>5</v>
      </c>
      <c r="D13" s="71" t="s">
        <v>402</v>
      </c>
      <c r="E13" s="71" t="s">
        <v>398</v>
      </c>
      <c r="F13" s="71" t="s">
        <v>407</v>
      </c>
    </row>
    <row r="14" spans="1:6" ht="20.25" customHeight="1">
      <c r="A14" s="97"/>
      <c r="B14" s="63" t="s">
        <v>441</v>
      </c>
      <c r="C14" s="64">
        <v>5</v>
      </c>
      <c r="D14" s="71" t="s">
        <v>435</v>
      </c>
      <c r="E14" s="71" t="s">
        <v>398</v>
      </c>
      <c r="F14" s="71" t="s">
        <v>442</v>
      </c>
    </row>
    <row r="15" spans="1:6" ht="20.25" customHeight="1">
      <c r="A15" s="97"/>
      <c r="B15" s="63" t="s">
        <v>443</v>
      </c>
      <c r="C15" s="64">
        <v>3</v>
      </c>
      <c r="D15" s="71" t="s">
        <v>402</v>
      </c>
      <c r="E15" s="71" t="s">
        <v>398</v>
      </c>
      <c r="F15" s="71" t="s">
        <v>407</v>
      </c>
    </row>
    <row r="16" spans="1:6" ht="20.25" customHeight="1">
      <c r="A16" s="97"/>
      <c r="B16" s="63" t="s">
        <v>444</v>
      </c>
      <c r="C16" s="64">
        <v>3</v>
      </c>
      <c r="D16" s="71" t="s">
        <v>402</v>
      </c>
      <c r="E16" s="71" t="s">
        <v>398</v>
      </c>
      <c r="F16" s="71" t="s">
        <v>403</v>
      </c>
    </row>
    <row r="17" spans="1:6" ht="20.25" customHeight="1">
      <c r="A17" s="97"/>
      <c r="B17" s="63" t="s">
        <v>445</v>
      </c>
      <c r="C17" s="64">
        <v>2</v>
      </c>
      <c r="D17" s="71" t="s">
        <v>402</v>
      </c>
      <c r="E17" s="71" t="s">
        <v>398</v>
      </c>
      <c r="F17" s="71" t="s">
        <v>403</v>
      </c>
    </row>
    <row r="18" spans="1:6" ht="20.25" customHeight="1">
      <c r="A18" s="97"/>
      <c r="B18" s="63" t="s">
        <v>446</v>
      </c>
      <c r="C18" s="64">
        <v>5</v>
      </c>
      <c r="D18" s="71" t="s">
        <v>402</v>
      </c>
      <c r="E18" s="71" t="s">
        <v>398</v>
      </c>
      <c r="F18" s="71" t="s">
        <v>447</v>
      </c>
    </row>
    <row r="19" spans="1:6" ht="20.25" customHeight="1">
      <c r="A19" s="97"/>
      <c r="B19" s="63" t="s">
        <v>448</v>
      </c>
      <c r="C19" s="64">
        <v>26</v>
      </c>
      <c r="D19" s="71" t="s">
        <v>402</v>
      </c>
      <c r="E19" s="71" t="s">
        <v>398</v>
      </c>
      <c r="F19" s="71" t="s">
        <v>404</v>
      </c>
    </row>
    <row r="20" spans="1:6" ht="20.25" customHeight="1">
      <c r="A20" s="97"/>
      <c r="B20" s="63" t="s">
        <v>449</v>
      </c>
      <c r="C20" s="64">
        <v>3</v>
      </c>
      <c r="D20" s="71"/>
      <c r="E20" s="71" t="s">
        <v>450</v>
      </c>
      <c r="F20" s="71"/>
    </row>
    <row r="21" spans="1:6" ht="20.25" customHeight="1">
      <c r="A21" s="97"/>
      <c r="B21" s="63" t="s">
        <v>451</v>
      </c>
      <c r="C21" s="64">
        <v>10</v>
      </c>
      <c r="D21" s="71" t="s">
        <v>435</v>
      </c>
      <c r="E21" s="71" t="s">
        <v>398</v>
      </c>
      <c r="F21" s="71" t="s">
        <v>452</v>
      </c>
    </row>
    <row r="22" spans="1:6" ht="20.25" customHeight="1">
      <c r="A22" s="97"/>
      <c r="B22" s="63" t="s">
        <v>453</v>
      </c>
      <c r="C22" s="64">
        <v>3</v>
      </c>
      <c r="D22" s="71" t="s">
        <v>402</v>
      </c>
      <c r="E22" s="71" t="s">
        <v>398</v>
      </c>
      <c r="F22" s="71" t="s">
        <v>407</v>
      </c>
    </row>
    <row r="23" spans="1:6" ht="20.25" customHeight="1">
      <c r="A23" s="97"/>
      <c r="B23" s="63" t="s">
        <v>454</v>
      </c>
      <c r="C23" s="64">
        <v>10</v>
      </c>
      <c r="D23" s="71" t="s">
        <v>455</v>
      </c>
      <c r="E23" s="71" t="s">
        <v>398</v>
      </c>
      <c r="F23" s="71" t="s">
        <v>456</v>
      </c>
    </row>
    <row r="24" spans="1:6" ht="20.25" customHeight="1">
      <c r="A24" s="98"/>
      <c r="B24" s="63" t="s">
        <v>460</v>
      </c>
      <c r="C24" s="65">
        <v>10</v>
      </c>
      <c r="D24" s="71" t="s">
        <v>402</v>
      </c>
      <c r="E24" s="71" t="s">
        <v>398</v>
      </c>
      <c r="F24" s="71" t="s">
        <v>403</v>
      </c>
    </row>
  </sheetData>
  <mergeCells count="5">
    <mergeCell ref="A9:A24"/>
    <mergeCell ref="A3:F4"/>
    <mergeCell ref="B7:C7"/>
    <mergeCell ref="E7:F7"/>
    <mergeCell ref="B8:F8"/>
  </mergeCells>
  <phoneticPr fontId="25" type="noConversion"/>
  <pageMargins left="0.75" right="0.75" top="0.27000001072883606" bottom="0.27000001072883606" header="0" footer="0"/>
  <pageSetup paperSize="9" orientation="portrait"/>
</worksheet>
</file>

<file path=xl/worksheets/sheet11.xml><?xml version="1.0" encoding="utf-8"?>
<worksheet xmlns="http://schemas.openxmlformats.org/spreadsheetml/2006/main" xmlns:r="http://schemas.openxmlformats.org/officeDocument/2006/relationships">
  <dimension ref="A1:M15"/>
  <sheetViews>
    <sheetView workbookViewId="0">
      <selection activeCell="C10" sqref="C10:M10"/>
    </sheetView>
  </sheetViews>
  <sheetFormatPr defaultColWidth="10" defaultRowHeight="13.5"/>
  <cols>
    <col min="1" max="1" width="0.25" customWidth="1"/>
    <col min="2" max="2" width="15.75" customWidth="1"/>
    <col min="3" max="3" width="17" customWidth="1"/>
    <col min="4" max="4" width="15.625" customWidth="1"/>
    <col min="6" max="6" width="8" customWidth="1"/>
    <col min="7" max="7" width="4.875" customWidth="1"/>
    <col min="8" max="8" width="1" customWidth="1"/>
    <col min="9" max="9" width="8.75" customWidth="1"/>
    <col min="10" max="10" width="4.5" customWidth="1"/>
    <col min="11" max="11" width="8.875" customWidth="1"/>
  </cols>
  <sheetData>
    <row r="1" spans="1:13" ht="16.350000000000001" customHeight="1">
      <c r="A1" s="1"/>
      <c r="B1" s="2" t="s">
        <v>367</v>
      </c>
    </row>
    <row r="2" spans="1:13" ht="30.75" customHeight="1">
      <c r="B2" s="113" t="s">
        <v>386</v>
      </c>
      <c r="C2" s="113"/>
      <c r="D2" s="113"/>
      <c r="E2" s="113"/>
      <c r="F2" s="113"/>
      <c r="G2" s="113"/>
      <c r="H2" s="113"/>
      <c r="I2" s="113"/>
      <c r="J2" s="113"/>
      <c r="K2" s="113"/>
      <c r="L2" s="113"/>
      <c r="M2" s="113"/>
    </row>
    <row r="3" spans="1:13" ht="30.75" customHeight="1">
      <c r="B3" s="62" t="s">
        <v>382</v>
      </c>
      <c r="C3" s="114" t="s">
        <v>387</v>
      </c>
      <c r="D3" s="114"/>
      <c r="E3" s="114"/>
      <c r="F3" s="114"/>
      <c r="G3" s="114"/>
      <c r="H3" s="114"/>
      <c r="I3" s="114"/>
      <c r="J3" s="114"/>
      <c r="K3" s="114"/>
      <c r="L3" s="114"/>
      <c r="M3" s="114"/>
    </row>
    <row r="4" spans="1:13" ht="30.75" customHeight="1">
      <c r="B4" s="49" t="s">
        <v>368</v>
      </c>
      <c r="C4" s="103" t="s">
        <v>408</v>
      </c>
      <c r="D4" s="103"/>
      <c r="E4" s="103"/>
      <c r="F4" s="103"/>
      <c r="G4" s="103"/>
      <c r="H4" s="103" t="s">
        <v>383</v>
      </c>
      <c r="I4" s="103"/>
      <c r="J4" s="103" t="s">
        <v>370</v>
      </c>
      <c r="K4" s="103"/>
      <c r="L4" s="103"/>
      <c r="M4" s="103"/>
    </row>
    <row r="5" spans="1:13" ht="30.75" customHeight="1">
      <c r="B5" s="49" t="s">
        <v>388</v>
      </c>
      <c r="C5" s="115">
        <v>10</v>
      </c>
      <c r="D5" s="116"/>
      <c r="E5" s="116"/>
      <c r="F5" s="116"/>
      <c r="G5" s="117"/>
      <c r="H5" s="103" t="s">
        <v>369</v>
      </c>
      <c r="I5" s="103"/>
      <c r="J5" s="103" t="s">
        <v>371</v>
      </c>
      <c r="K5" s="103"/>
      <c r="L5" s="103"/>
      <c r="M5" s="103"/>
    </row>
    <row r="6" spans="1:13" ht="30.75" customHeight="1">
      <c r="B6" s="103" t="s">
        <v>389</v>
      </c>
      <c r="C6" s="104">
        <v>264.5</v>
      </c>
      <c r="D6" s="105"/>
      <c r="E6" s="105"/>
      <c r="F6" s="105"/>
      <c r="G6" s="106"/>
      <c r="H6" s="103" t="s">
        <v>390</v>
      </c>
      <c r="I6" s="103"/>
      <c r="J6" s="110">
        <v>264.5</v>
      </c>
      <c r="K6" s="111"/>
      <c r="L6" s="111"/>
      <c r="M6" s="112"/>
    </row>
    <row r="7" spans="1:13" ht="30.75" customHeight="1">
      <c r="B7" s="103"/>
      <c r="C7" s="107"/>
      <c r="D7" s="108"/>
      <c r="E7" s="108"/>
      <c r="F7" s="108"/>
      <c r="G7" s="109"/>
      <c r="H7" s="103" t="s">
        <v>391</v>
      </c>
      <c r="I7" s="103"/>
      <c r="J7" s="103"/>
      <c r="K7" s="103"/>
      <c r="L7" s="103"/>
      <c r="M7" s="103"/>
    </row>
    <row r="8" spans="1:13" ht="64.5" customHeight="1">
      <c r="B8" s="49" t="s">
        <v>392</v>
      </c>
      <c r="C8" s="103" t="s">
        <v>409</v>
      </c>
      <c r="D8" s="103"/>
      <c r="E8" s="103"/>
      <c r="F8" s="103"/>
      <c r="G8" s="103"/>
      <c r="H8" s="103"/>
      <c r="I8" s="103"/>
      <c r="J8" s="103"/>
      <c r="K8" s="103"/>
      <c r="L8" s="103"/>
      <c r="M8" s="103"/>
    </row>
    <row r="9" spans="1:13" ht="42" customHeight="1">
      <c r="B9" s="49" t="s">
        <v>384</v>
      </c>
      <c r="C9" s="103" t="s">
        <v>410</v>
      </c>
      <c r="D9" s="103"/>
      <c r="E9" s="103"/>
      <c r="F9" s="103"/>
      <c r="G9" s="103"/>
      <c r="H9" s="103"/>
      <c r="I9" s="103"/>
      <c r="J9" s="103"/>
      <c r="K9" s="103"/>
      <c r="L9" s="103"/>
      <c r="M9" s="103"/>
    </row>
    <row r="10" spans="1:13" ht="67.5" customHeight="1">
      <c r="B10" s="49" t="s">
        <v>385</v>
      </c>
      <c r="C10" s="103" t="s">
        <v>409</v>
      </c>
      <c r="D10" s="103"/>
      <c r="E10" s="103"/>
      <c r="F10" s="103"/>
      <c r="G10" s="103"/>
      <c r="H10" s="103"/>
      <c r="I10" s="103"/>
      <c r="J10" s="103"/>
      <c r="K10" s="103"/>
      <c r="L10" s="103"/>
      <c r="M10" s="103"/>
    </row>
    <row r="11" spans="1:13" ht="30.75" customHeight="1">
      <c r="B11" s="103" t="s">
        <v>376</v>
      </c>
      <c r="C11" s="49" t="s">
        <v>393</v>
      </c>
      <c r="D11" s="49" t="s">
        <v>394</v>
      </c>
      <c r="E11" s="103" t="s">
        <v>458</v>
      </c>
      <c r="F11" s="103"/>
      <c r="G11" s="103" t="s">
        <v>378</v>
      </c>
      <c r="H11" s="103"/>
      <c r="I11" s="103" t="s">
        <v>379</v>
      </c>
      <c r="J11" s="103"/>
      <c r="K11" s="49" t="s">
        <v>380</v>
      </c>
      <c r="L11" s="49" t="s">
        <v>381</v>
      </c>
      <c r="M11" s="49" t="s">
        <v>395</v>
      </c>
    </row>
    <row r="12" spans="1:13" ht="30.75" customHeight="1">
      <c r="B12" s="103"/>
      <c r="C12" s="49" t="s">
        <v>396</v>
      </c>
      <c r="D12" s="49" t="s">
        <v>397</v>
      </c>
      <c r="E12" s="103" t="s">
        <v>411</v>
      </c>
      <c r="F12" s="103"/>
      <c r="G12" s="103">
        <v>30</v>
      </c>
      <c r="H12" s="103"/>
      <c r="I12" s="103" t="s">
        <v>459</v>
      </c>
      <c r="J12" s="103"/>
      <c r="K12" s="49" t="s">
        <v>398</v>
      </c>
      <c r="L12" s="49">
        <v>1.3</v>
      </c>
      <c r="M12" s="49" t="s">
        <v>399</v>
      </c>
    </row>
    <row r="13" spans="1:13" ht="30.75" customHeight="1">
      <c r="B13" s="103"/>
      <c r="C13" s="49" t="s">
        <v>400</v>
      </c>
      <c r="D13" s="49" t="s">
        <v>405</v>
      </c>
      <c r="E13" s="103" t="s">
        <v>412</v>
      </c>
      <c r="F13" s="103"/>
      <c r="G13" s="103">
        <v>15</v>
      </c>
      <c r="H13" s="103"/>
      <c r="I13" s="103" t="s">
        <v>406</v>
      </c>
      <c r="J13" s="103"/>
      <c r="K13" s="49" t="s">
        <v>398</v>
      </c>
      <c r="L13" s="49">
        <v>30000</v>
      </c>
      <c r="M13" s="49" t="s">
        <v>399</v>
      </c>
    </row>
    <row r="14" spans="1:13" ht="30.75" customHeight="1">
      <c r="B14" s="103"/>
      <c r="C14" s="49" t="s">
        <v>396</v>
      </c>
      <c r="D14" s="49" t="s">
        <v>397</v>
      </c>
      <c r="E14" s="103" t="s">
        <v>413</v>
      </c>
      <c r="F14" s="103"/>
      <c r="G14" s="103">
        <v>30</v>
      </c>
      <c r="H14" s="103"/>
      <c r="I14" s="103" t="s">
        <v>414</v>
      </c>
      <c r="J14" s="103"/>
      <c r="K14" s="49" t="s">
        <v>398</v>
      </c>
      <c r="L14" s="49">
        <v>13</v>
      </c>
      <c r="M14" s="49" t="s">
        <v>399</v>
      </c>
    </row>
    <row r="15" spans="1:13" ht="30.75" customHeight="1">
      <c r="B15" s="103"/>
      <c r="C15" s="49" t="s">
        <v>400</v>
      </c>
      <c r="D15" s="49" t="s">
        <v>401</v>
      </c>
      <c r="E15" s="103" t="s">
        <v>415</v>
      </c>
      <c r="F15" s="103"/>
      <c r="G15" s="103">
        <v>15</v>
      </c>
      <c r="H15" s="103"/>
      <c r="I15" s="103" t="s">
        <v>402</v>
      </c>
      <c r="J15" s="103"/>
      <c r="K15" s="49" t="s">
        <v>398</v>
      </c>
      <c r="L15" s="49">
        <v>90</v>
      </c>
      <c r="M15" s="49" t="s">
        <v>399</v>
      </c>
    </row>
  </sheetData>
  <mergeCells count="34">
    <mergeCell ref="C8:M8"/>
    <mergeCell ref="B2:M2"/>
    <mergeCell ref="C3:K3"/>
    <mergeCell ref="L3:M3"/>
    <mergeCell ref="C4:G4"/>
    <mergeCell ref="H4:I4"/>
    <mergeCell ref="J4:M4"/>
    <mergeCell ref="H5:I5"/>
    <mergeCell ref="J5:M5"/>
    <mergeCell ref="B6:B7"/>
    <mergeCell ref="C6:G7"/>
    <mergeCell ref="H6:I6"/>
    <mergeCell ref="J6:M6"/>
    <mergeCell ref="H7:I7"/>
    <mergeCell ref="J7:M7"/>
    <mergeCell ref="C5:G5"/>
    <mergeCell ref="C9:M9"/>
    <mergeCell ref="C10:M10"/>
    <mergeCell ref="B11:B15"/>
    <mergeCell ref="E11:F11"/>
    <mergeCell ref="G11:H11"/>
    <mergeCell ref="I11:J11"/>
    <mergeCell ref="E12:F12"/>
    <mergeCell ref="G12:H12"/>
    <mergeCell ref="I12:J12"/>
    <mergeCell ref="E13:F13"/>
    <mergeCell ref="G13:H13"/>
    <mergeCell ref="I13:J13"/>
    <mergeCell ref="E14:F14"/>
    <mergeCell ref="G14:H14"/>
    <mergeCell ref="I14:J14"/>
    <mergeCell ref="E15:F15"/>
    <mergeCell ref="G15:H15"/>
    <mergeCell ref="I15:J15"/>
  </mergeCells>
  <phoneticPr fontId="25" type="noConversion"/>
  <printOptions horizontalCentered="1"/>
  <pageMargins left="0.55118110236220474" right="0.55118110236220474" top="0.27559055118110237" bottom="0.27559055118110237"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F54"/>
  <sheetViews>
    <sheetView workbookViewId="0">
      <selection activeCell="E35" sqref="E35"/>
    </sheetView>
  </sheetViews>
  <sheetFormatPr defaultColWidth="10" defaultRowHeight="13.5"/>
  <cols>
    <col min="1" max="1" width="0.125" customWidth="1"/>
    <col min="2" max="2" width="12.375" customWidth="1"/>
    <col min="3" max="3" width="40.25" customWidth="1"/>
    <col min="4" max="4" width="17.5" customWidth="1"/>
    <col min="5" max="5" width="18" customWidth="1"/>
    <col min="6" max="6" width="13.25" customWidth="1"/>
  </cols>
  <sheetData>
    <row r="1" spans="1:6" ht="16.350000000000001" customHeight="1">
      <c r="A1" s="1"/>
      <c r="B1" s="2" t="s">
        <v>302</v>
      </c>
      <c r="C1" s="1"/>
      <c r="D1" s="1"/>
      <c r="E1" s="1"/>
      <c r="F1" s="1"/>
    </row>
    <row r="2" spans="1:6" ht="16.350000000000001" customHeight="1"/>
    <row r="3" spans="1:6" ht="21.6" customHeight="1">
      <c r="B3" s="74" t="s">
        <v>303</v>
      </c>
      <c r="C3" s="74"/>
      <c r="D3" s="74"/>
      <c r="E3" s="74"/>
      <c r="F3" s="74"/>
    </row>
    <row r="4" spans="1:6" ht="19.899999999999999" customHeight="1">
      <c r="B4" s="74"/>
      <c r="C4" s="74"/>
      <c r="D4" s="74"/>
      <c r="E4" s="74"/>
      <c r="F4" s="74"/>
    </row>
    <row r="5" spans="1:6" ht="16.350000000000001" customHeight="1">
      <c r="B5" s="1"/>
      <c r="C5" s="1"/>
      <c r="D5" s="1"/>
      <c r="E5" s="1"/>
      <c r="F5" s="1"/>
    </row>
    <row r="6" spans="1:6" ht="20.65" customHeight="1">
      <c r="B6" s="1"/>
      <c r="C6" s="1"/>
      <c r="D6" s="1"/>
      <c r="E6" s="1"/>
      <c r="F6" s="15" t="s">
        <v>272</v>
      </c>
    </row>
    <row r="7" spans="1:6" ht="34.5" customHeight="1">
      <c r="B7" s="75" t="s">
        <v>304</v>
      </c>
      <c r="C7" s="75"/>
      <c r="D7" s="75" t="s">
        <v>305</v>
      </c>
      <c r="E7" s="75"/>
      <c r="F7" s="75"/>
    </row>
    <row r="8" spans="1:6" ht="29.25" customHeight="1">
      <c r="B8" s="16" t="s">
        <v>306</v>
      </c>
      <c r="C8" s="16" t="s">
        <v>307</v>
      </c>
      <c r="D8" s="16" t="s">
        <v>308</v>
      </c>
      <c r="E8" s="16" t="s">
        <v>309</v>
      </c>
      <c r="F8" s="16" t="s">
        <v>310</v>
      </c>
    </row>
    <row r="9" spans="1:6" ht="22.35" customHeight="1">
      <c r="B9" s="76" t="s">
        <v>277</v>
      </c>
      <c r="C9" s="76"/>
      <c r="D9" s="17">
        <f>D10+D18+D21+D24+D27+D38+D42+D45+D52</f>
        <v>1778.3000000000002</v>
      </c>
      <c r="E9" s="17">
        <f t="shared" ref="E9:F9" si="0">E10+E18+E21+E24+E27+E38+E42+E45+E52</f>
        <v>865.29</v>
      </c>
      <c r="F9" s="17">
        <f t="shared" si="0"/>
        <v>913.01</v>
      </c>
    </row>
    <row r="10" spans="1:6" ht="19.899999999999999" customHeight="1">
      <c r="B10" s="18" t="s">
        <v>311</v>
      </c>
      <c r="C10" s="19" t="s">
        <v>284</v>
      </c>
      <c r="D10" s="20">
        <f>D11+D13+D16</f>
        <v>945.66000000000008</v>
      </c>
      <c r="E10" s="20">
        <f t="shared" ref="E10:F10" si="1">E11+E13+E16</f>
        <v>631.49</v>
      </c>
      <c r="F10" s="20">
        <f t="shared" si="1"/>
        <v>314.16999999999996</v>
      </c>
    </row>
    <row r="11" spans="1:6" ht="17.25" customHeight="1">
      <c r="B11" s="21" t="s">
        <v>198</v>
      </c>
      <c r="C11" s="22" t="s">
        <v>199</v>
      </c>
      <c r="D11" s="20">
        <v>7.44</v>
      </c>
      <c r="E11" s="20"/>
      <c r="F11" s="20">
        <v>7.44</v>
      </c>
    </row>
    <row r="12" spans="1:6" ht="18.95" customHeight="1">
      <c r="B12" s="21" t="s">
        <v>200</v>
      </c>
      <c r="C12" s="22" t="s">
        <v>201</v>
      </c>
      <c r="D12" s="20">
        <v>7.44</v>
      </c>
      <c r="E12" s="20"/>
      <c r="F12" s="20">
        <v>7.44</v>
      </c>
    </row>
    <row r="13" spans="1:6" ht="17.25" customHeight="1">
      <c r="B13" s="21" t="s">
        <v>202</v>
      </c>
      <c r="C13" s="22" t="s">
        <v>203</v>
      </c>
      <c r="D13" s="20">
        <f>SUM(D14:D15)</f>
        <v>903</v>
      </c>
      <c r="E13" s="20">
        <v>631.49</v>
      </c>
      <c r="F13" s="20">
        <v>271.51</v>
      </c>
    </row>
    <row r="14" spans="1:6" ht="18.95" customHeight="1">
      <c r="B14" s="21" t="s">
        <v>204</v>
      </c>
      <c r="C14" s="22" t="s">
        <v>205</v>
      </c>
      <c r="D14" s="20">
        <v>631.49</v>
      </c>
      <c r="E14" s="20">
        <v>631.49</v>
      </c>
      <c r="F14" s="20"/>
    </row>
    <row r="15" spans="1:6" ht="18.95" customHeight="1">
      <c r="B15" s="21" t="s">
        <v>206</v>
      </c>
      <c r="C15" s="22" t="s">
        <v>207</v>
      </c>
      <c r="D15" s="46">
        <v>271.51</v>
      </c>
      <c r="E15" s="46"/>
      <c r="F15" s="46">
        <v>271.51</v>
      </c>
    </row>
    <row r="16" spans="1:6" ht="17.25" customHeight="1">
      <c r="B16" s="21" t="s">
        <v>208</v>
      </c>
      <c r="C16" s="22" t="s">
        <v>209</v>
      </c>
      <c r="D16" s="20">
        <v>35.22</v>
      </c>
      <c r="E16" s="20"/>
      <c r="F16" s="20">
        <v>35.22</v>
      </c>
    </row>
    <row r="17" spans="2:6" ht="18.95" customHeight="1">
      <c r="B17" s="21" t="s">
        <v>210</v>
      </c>
      <c r="C17" s="22" t="s">
        <v>211</v>
      </c>
      <c r="D17" s="20">
        <v>35.22</v>
      </c>
      <c r="E17" s="20"/>
      <c r="F17" s="20">
        <v>35.22</v>
      </c>
    </row>
    <row r="18" spans="2:6" ht="19.899999999999999" customHeight="1">
      <c r="B18" s="18" t="s">
        <v>312</v>
      </c>
      <c r="C18" s="19" t="s">
        <v>286</v>
      </c>
      <c r="D18" s="20">
        <v>5</v>
      </c>
      <c r="E18" s="20"/>
      <c r="F18" s="20">
        <v>5</v>
      </c>
    </row>
    <row r="19" spans="2:6" ht="17.25" customHeight="1">
      <c r="B19" s="21" t="s">
        <v>212</v>
      </c>
      <c r="C19" s="22" t="s">
        <v>213</v>
      </c>
      <c r="D19" s="20">
        <v>5</v>
      </c>
      <c r="E19" s="20"/>
      <c r="F19" s="20">
        <v>5</v>
      </c>
    </row>
    <row r="20" spans="2:6" ht="18.95" customHeight="1">
      <c r="B20" s="21" t="s">
        <v>214</v>
      </c>
      <c r="C20" s="22" t="s">
        <v>215</v>
      </c>
      <c r="D20" s="20">
        <v>5</v>
      </c>
      <c r="E20" s="20"/>
      <c r="F20" s="20">
        <v>5</v>
      </c>
    </row>
    <row r="21" spans="2:6" ht="19.899999999999999" customHeight="1">
      <c r="B21" s="18" t="s">
        <v>313</v>
      </c>
      <c r="C21" s="19" t="s">
        <v>288</v>
      </c>
      <c r="D21" s="20">
        <v>30.73</v>
      </c>
      <c r="E21" s="20"/>
      <c r="F21" s="20">
        <v>30.73</v>
      </c>
    </row>
    <row r="22" spans="2:6" ht="17.25" customHeight="1">
      <c r="B22" s="21" t="s">
        <v>216</v>
      </c>
      <c r="C22" s="22" t="s">
        <v>217</v>
      </c>
      <c r="D22" s="20">
        <v>30.73</v>
      </c>
      <c r="E22" s="20"/>
      <c r="F22" s="20">
        <v>30.73</v>
      </c>
    </row>
    <row r="23" spans="2:6" ht="18.95" customHeight="1">
      <c r="B23" s="21" t="s">
        <v>218</v>
      </c>
      <c r="C23" s="22" t="s">
        <v>219</v>
      </c>
      <c r="D23" s="20">
        <v>30.73</v>
      </c>
      <c r="E23" s="20"/>
      <c r="F23" s="20">
        <v>30.73</v>
      </c>
    </row>
    <row r="24" spans="2:6" ht="19.899999999999999" customHeight="1">
      <c r="B24" s="18" t="s">
        <v>314</v>
      </c>
      <c r="C24" s="19" t="s">
        <v>289</v>
      </c>
      <c r="D24" s="20">
        <v>15</v>
      </c>
      <c r="E24" s="20"/>
      <c r="F24" s="20">
        <v>15</v>
      </c>
    </row>
    <row r="25" spans="2:6" ht="17.25" customHeight="1">
      <c r="B25" s="21" t="s">
        <v>220</v>
      </c>
      <c r="C25" s="22" t="s">
        <v>221</v>
      </c>
      <c r="D25" s="20">
        <v>15</v>
      </c>
      <c r="E25" s="20"/>
      <c r="F25" s="20">
        <v>15</v>
      </c>
    </row>
    <row r="26" spans="2:6" ht="18.95" customHeight="1">
      <c r="B26" s="21" t="s">
        <v>222</v>
      </c>
      <c r="C26" s="22" t="s">
        <v>223</v>
      </c>
      <c r="D26" s="20">
        <v>15</v>
      </c>
      <c r="E26" s="20"/>
      <c r="F26" s="20">
        <v>15</v>
      </c>
    </row>
    <row r="27" spans="2:6" ht="19.899999999999999" customHeight="1">
      <c r="B27" s="18" t="s">
        <v>315</v>
      </c>
      <c r="C27" s="19" t="s">
        <v>290</v>
      </c>
      <c r="D27" s="20">
        <f>D28+D30+D32+D36</f>
        <v>251.03</v>
      </c>
      <c r="E27" s="47">
        <v>140.91</v>
      </c>
      <c r="F27" s="20">
        <v>110.12</v>
      </c>
    </row>
    <row r="28" spans="2:6" ht="17.25" customHeight="1">
      <c r="B28" s="21" t="s">
        <v>224</v>
      </c>
      <c r="C28" s="22" t="s">
        <v>225</v>
      </c>
      <c r="D28" s="20">
        <v>12.26</v>
      </c>
      <c r="E28" s="20"/>
      <c r="F28" s="20">
        <v>12.26</v>
      </c>
    </row>
    <row r="29" spans="2:6" ht="18.95" customHeight="1">
      <c r="B29" s="21" t="s">
        <v>226</v>
      </c>
      <c r="C29" s="22" t="s">
        <v>227</v>
      </c>
      <c r="D29" s="20">
        <v>12.26</v>
      </c>
      <c r="E29" s="20"/>
      <c r="F29" s="20">
        <v>12.26</v>
      </c>
    </row>
    <row r="30" spans="2:6" ht="17.25" customHeight="1">
      <c r="B30" s="21" t="s">
        <v>228</v>
      </c>
      <c r="C30" s="22" t="s">
        <v>229</v>
      </c>
      <c r="D30" s="20">
        <v>88.88</v>
      </c>
      <c r="E30" s="20"/>
      <c r="F30" s="20">
        <v>88.88</v>
      </c>
    </row>
    <row r="31" spans="2:6" ht="18.95" customHeight="1">
      <c r="B31" s="21" t="s">
        <v>230</v>
      </c>
      <c r="C31" s="22" t="s">
        <v>231</v>
      </c>
      <c r="D31" s="20">
        <v>88.88</v>
      </c>
      <c r="E31" s="20"/>
      <c r="F31" s="20">
        <v>88.88</v>
      </c>
    </row>
    <row r="32" spans="2:6" ht="17.25" customHeight="1">
      <c r="B32" s="21" t="s">
        <v>232</v>
      </c>
      <c r="C32" s="22" t="s">
        <v>233</v>
      </c>
      <c r="D32" s="47">
        <f>SUM(D33:D35)</f>
        <v>140.91000000000003</v>
      </c>
      <c r="E32" s="47">
        <f>SUM(E33:E35)</f>
        <v>140.91000000000003</v>
      </c>
      <c r="F32" s="20"/>
    </row>
    <row r="33" spans="2:6" ht="18.95" customHeight="1">
      <c r="B33" s="21" t="s">
        <v>234</v>
      </c>
      <c r="C33" s="22" t="s">
        <v>235</v>
      </c>
      <c r="D33" s="20">
        <v>39.9</v>
      </c>
      <c r="E33" s="20">
        <v>39.9</v>
      </c>
      <c r="F33" s="20"/>
    </row>
    <row r="34" spans="2:6" ht="18.95" customHeight="1">
      <c r="B34" s="21" t="s">
        <v>236</v>
      </c>
      <c r="C34" s="22" t="s">
        <v>237</v>
      </c>
      <c r="D34" s="47">
        <v>67.34</v>
      </c>
      <c r="E34" s="47">
        <v>67.34</v>
      </c>
      <c r="F34" s="20"/>
    </row>
    <row r="35" spans="2:6" ht="18.95" customHeight="1">
      <c r="B35" s="21" t="s">
        <v>238</v>
      </c>
      <c r="C35" s="22" t="s">
        <v>239</v>
      </c>
      <c r="D35" s="20">
        <v>33.67</v>
      </c>
      <c r="E35" s="20">
        <v>33.67</v>
      </c>
      <c r="F35" s="20"/>
    </row>
    <row r="36" spans="2:6" ht="17.25" customHeight="1">
      <c r="B36" s="21" t="s">
        <v>240</v>
      </c>
      <c r="C36" s="22" t="s">
        <v>241</v>
      </c>
      <c r="D36" s="20">
        <v>8.98</v>
      </c>
      <c r="E36" s="20"/>
      <c r="F36" s="20">
        <v>8.98</v>
      </c>
    </row>
    <row r="37" spans="2:6" ht="18.95" customHeight="1">
      <c r="B37" s="21" t="s">
        <v>242</v>
      </c>
      <c r="C37" s="22" t="s">
        <v>243</v>
      </c>
      <c r="D37" s="20">
        <v>8.98</v>
      </c>
      <c r="E37" s="20"/>
      <c r="F37" s="20">
        <v>8.98</v>
      </c>
    </row>
    <row r="38" spans="2:6" ht="19.899999999999999" customHeight="1">
      <c r="B38" s="18" t="s">
        <v>316</v>
      </c>
      <c r="C38" s="19" t="s">
        <v>291</v>
      </c>
      <c r="D38" s="20">
        <v>33.909999999999997</v>
      </c>
      <c r="E38" s="20">
        <v>33.909999999999997</v>
      </c>
      <c r="F38" s="20"/>
    </row>
    <row r="39" spans="2:6" ht="17.25" customHeight="1">
      <c r="B39" s="21" t="s">
        <v>244</v>
      </c>
      <c r="C39" s="22" t="s">
        <v>245</v>
      </c>
      <c r="D39" s="20">
        <v>33.909999999999997</v>
      </c>
      <c r="E39" s="20">
        <v>33.909999999999997</v>
      </c>
      <c r="F39" s="20"/>
    </row>
    <row r="40" spans="2:6" ht="18.95" customHeight="1">
      <c r="B40" s="21" t="s">
        <v>246</v>
      </c>
      <c r="C40" s="22" t="s">
        <v>247</v>
      </c>
      <c r="D40" s="20">
        <v>25.95</v>
      </c>
      <c r="E40" s="20">
        <v>25.95</v>
      </c>
      <c r="F40" s="20"/>
    </row>
    <row r="41" spans="2:6" ht="18.95" customHeight="1">
      <c r="B41" s="21" t="s">
        <v>248</v>
      </c>
      <c r="C41" s="22" t="s">
        <v>249</v>
      </c>
      <c r="D41" s="20">
        <v>7.96</v>
      </c>
      <c r="E41" s="20">
        <v>7.96</v>
      </c>
      <c r="F41" s="20"/>
    </row>
    <row r="42" spans="2:6" ht="19.899999999999999" customHeight="1">
      <c r="B42" s="18" t="s">
        <v>317</v>
      </c>
      <c r="C42" s="19" t="s">
        <v>292</v>
      </c>
      <c r="D42" s="20">
        <v>53</v>
      </c>
      <c r="E42" s="20"/>
      <c r="F42" s="20">
        <v>53</v>
      </c>
    </row>
    <row r="43" spans="2:6" ht="17.25" customHeight="1">
      <c r="B43" s="21" t="s">
        <v>250</v>
      </c>
      <c r="C43" s="22" t="s">
        <v>251</v>
      </c>
      <c r="D43" s="20">
        <v>53</v>
      </c>
      <c r="E43" s="20"/>
      <c r="F43" s="20">
        <v>53</v>
      </c>
    </row>
    <row r="44" spans="2:6" ht="18.95" customHeight="1">
      <c r="B44" s="21" t="s">
        <v>252</v>
      </c>
      <c r="C44" s="22" t="s">
        <v>253</v>
      </c>
      <c r="D44" s="20">
        <v>53</v>
      </c>
      <c r="E44" s="20"/>
      <c r="F44" s="20">
        <v>53</v>
      </c>
    </row>
    <row r="45" spans="2:6" ht="19.899999999999999" customHeight="1">
      <c r="B45" s="18" t="s">
        <v>318</v>
      </c>
      <c r="C45" s="19" t="s">
        <v>293</v>
      </c>
      <c r="D45" s="20">
        <v>384.99</v>
      </c>
      <c r="E45" s="20"/>
      <c r="F45" s="20">
        <v>384.99</v>
      </c>
    </row>
    <row r="46" spans="2:6" ht="17.25" customHeight="1">
      <c r="B46" s="21" t="s">
        <v>254</v>
      </c>
      <c r="C46" s="22" t="s">
        <v>255</v>
      </c>
      <c r="D46" s="20">
        <v>0.11</v>
      </c>
      <c r="E46" s="20"/>
      <c r="F46" s="20">
        <v>0.11</v>
      </c>
    </row>
    <row r="47" spans="2:6" ht="18.95" customHeight="1">
      <c r="B47" s="21" t="s">
        <v>256</v>
      </c>
      <c r="C47" s="22" t="s">
        <v>257</v>
      </c>
      <c r="D47" s="20">
        <v>0.11</v>
      </c>
      <c r="E47" s="20"/>
      <c r="F47" s="20">
        <v>0.11</v>
      </c>
    </row>
    <row r="48" spans="2:6" ht="17.25" customHeight="1">
      <c r="B48" s="21" t="s">
        <v>258</v>
      </c>
      <c r="C48" s="22" t="s">
        <v>259</v>
      </c>
      <c r="D48" s="20">
        <v>23</v>
      </c>
      <c r="E48" s="20"/>
      <c r="F48" s="20">
        <v>23</v>
      </c>
    </row>
    <row r="49" spans="2:6" ht="18.95" customHeight="1">
      <c r="B49" s="21" t="s">
        <v>260</v>
      </c>
      <c r="C49" s="22" t="s">
        <v>261</v>
      </c>
      <c r="D49" s="20">
        <v>23</v>
      </c>
      <c r="E49" s="20"/>
      <c r="F49" s="20">
        <v>23</v>
      </c>
    </row>
    <row r="50" spans="2:6" ht="17.25" customHeight="1">
      <c r="B50" s="21" t="s">
        <v>262</v>
      </c>
      <c r="C50" s="22" t="s">
        <v>263</v>
      </c>
      <c r="D50" s="20">
        <v>361.88</v>
      </c>
      <c r="E50" s="20"/>
      <c r="F50" s="20">
        <v>361.88</v>
      </c>
    </row>
    <row r="51" spans="2:6" ht="18.95" customHeight="1">
      <c r="B51" s="21" t="s">
        <v>264</v>
      </c>
      <c r="C51" s="22" t="s">
        <v>265</v>
      </c>
      <c r="D51" s="20">
        <v>361.88</v>
      </c>
      <c r="E51" s="20"/>
      <c r="F51" s="20">
        <v>361.88</v>
      </c>
    </row>
    <row r="52" spans="2:6" ht="19.899999999999999" customHeight="1">
      <c r="B52" s="18" t="s">
        <v>319</v>
      </c>
      <c r="C52" s="19" t="s">
        <v>294</v>
      </c>
      <c r="D52" s="20">
        <v>58.98</v>
      </c>
      <c r="E52" s="20">
        <v>58.98</v>
      </c>
      <c r="F52" s="20"/>
    </row>
    <row r="53" spans="2:6" ht="17.25" customHeight="1">
      <c r="B53" s="21" t="s">
        <v>266</v>
      </c>
      <c r="C53" s="22" t="s">
        <v>267</v>
      </c>
      <c r="D53" s="20">
        <v>58.98</v>
      </c>
      <c r="E53" s="20">
        <v>58.98</v>
      </c>
      <c r="F53" s="20"/>
    </row>
    <row r="54" spans="2:6" ht="18.95" customHeight="1">
      <c r="B54" s="21" t="s">
        <v>268</v>
      </c>
      <c r="C54" s="22" t="s">
        <v>269</v>
      </c>
      <c r="D54" s="20">
        <v>58.98</v>
      </c>
      <c r="E54" s="20">
        <v>58.98</v>
      </c>
      <c r="F54" s="20"/>
    </row>
  </sheetData>
  <mergeCells count="4">
    <mergeCell ref="B3:F4"/>
    <mergeCell ref="B7:C7"/>
    <mergeCell ref="D7:F7"/>
    <mergeCell ref="B9:C9"/>
  </mergeCells>
  <phoneticPr fontId="25" type="noConversion"/>
  <printOptions horizontalCentered="1"/>
  <pageMargins left="7.8000001609325409E-2" right="7.8000001609325409E-2" top="0.39300000667572021" bottom="7.8000001609325409E-2" header="0" footer="0"/>
  <pageSetup paperSize="9" orientation="portrait"/>
</worksheet>
</file>

<file path=xl/worksheets/sheet3.xml><?xml version="1.0" encoding="utf-8"?>
<worksheet xmlns="http://schemas.openxmlformats.org/spreadsheetml/2006/main" xmlns:r="http://schemas.openxmlformats.org/officeDocument/2006/relationships">
  <dimension ref="A1:F38"/>
  <sheetViews>
    <sheetView zoomScaleNormal="100" workbookViewId="0">
      <selection activeCell="K9" sqref="K9"/>
    </sheetView>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s>
  <sheetData>
    <row r="1" spans="1:6" ht="18.2" customHeight="1">
      <c r="A1" s="1"/>
      <c r="B1" s="23" t="s">
        <v>320</v>
      </c>
      <c r="C1" s="24"/>
      <c r="D1" s="24"/>
      <c r="E1" s="24"/>
      <c r="F1" s="24"/>
    </row>
    <row r="2" spans="1:6" ht="16.350000000000001" customHeight="1"/>
    <row r="3" spans="1:6" ht="16.350000000000001" customHeight="1">
      <c r="B3" s="77" t="s">
        <v>321</v>
      </c>
      <c r="C3" s="77"/>
      <c r="D3" s="77"/>
      <c r="E3" s="77"/>
      <c r="F3" s="77"/>
    </row>
    <row r="4" spans="1:6" ht="16.350000000000001" customHeight="1">
      <c r="B4" s="77"/>
      <c r="C4" s="77"/>
      <c r="D4" s="77"/>
      <c r="E4" s="77"/>
      <c r="F4" s="77"/>
    </row>
    <row r="5" spans="1:6" ht="16.350000000000001" customHeight="1">
      <c r="B5" s="78" t="s">
        <v>322</v>
      </c>
      <c r="C5" s="78"/>
      <c r="D5" s="78"/>
      <c r="E5" s="78"/>
      <c r="F5" s="78"/>
    </row>
    <row r="6" spans="1:6" ht="19.899999999999999" customHeight="1">
      <c r="B6" s="24"/>
      <c r="C6" s="24"/>
      <c r="D6" s="24"/>
      <c r="E6" s="24"/>
      <c r="F6" s="15" t="s">
        <v>272</v>
      </c>
    </row>
    <row r="7" spans="1:6" ht="36.200000000000003" customHeight="1">
      <c r="B7" s="79" t="s">
        <v>323</v>
      </c>
      <c r="C7" s="79"/>
      <c r="D7" s="79" t="s">
        <v>324</v>
      </c>
      <c r="E7" s="79"/>
      <c r="F7" s="79"/>
    </row>
    <row r="8" spans="1:6" ht="27.6" customHeight="1">
      <c r="B8" s="25" t="s">
        <v>325</v>
      </c>
      <c r="C8" s="25" t="s">
        <v>307</v>
      </c>
      <c r="D8" s="25" t="s">
        <v>326</v>
      </c>
      <c r="E8" s="25" t="s">
        <v>327</v>
      </c>
      <c r="F8" s="25" t="s">
        <v>328</v>
      </c>
    </row>
    <row r="9" spans="1:6" ht="19.899999999999999" customHeight="1">
      <c r="B9" s="80" t="s">
        <v>277</v>
      </c>
      <c r="C9" s="80"/>
      <c r="D9" s="26">
        <f>D10+D21+D33+D37</f>
        <v>865.29000000000019</v>
      </c>
      <c r="E9" s="26">
        <f>E10+E21+E33+E37</f>
        <v>746.86000000000024</v>
      </c>
      <c r="F9" s="26">
        <f>F10+F21+F33+F37</f>
        <v>118.43</v>
      </c>
    </row>
    <row r="10" spans="1:6" ht="19.899999999999999" customHeight="1">
      <c r="B10" s="18" t="s">
        <v>329</v>
      </c>
      <c r="C10" s="19" t="s">
        <v>330</v>
      </c>
      <c r="D10" s="27">
        <f>SUM(D11:D20)</f>
        <v>703.95000000000027</v>
      </c>
      <c r="E10" s="27">
        <f>SUM(E11:E20)</f>
        <v>703.95000000000027</v>
      </c>
      <c r="F10" s="27"/>
    </row>
    <row r="11" spans="1:6" ht="18.95" customHeight="1">
      <c r="B11" s="21" t="s">
        <v>0</v>
      </c>
      <c r="C11" s="22" t="s">
        <v>1</v>
      </c>
      <c r="D11" s="27">
        <v>152.83000000000001</v>
      </c>
      <c r="E11" s="27">
        <v>152.83000000000001</v>
      </c>
      <c r="F11" s="27"/>
    </row>
    <row r="12" spans="1:6" ht="18.95" customHeight="1">
      <c r="B12" s="21" t="s">
        <v>2</v>
      </c>
      <c r="C12" s="22" t="s">
        <v>3</v>
      </c>
      <c r="D12" s="27">
        <v>109.28</v>
      </c>
      <c r="E12" s="27">
        <v>109.28</v>
      </c>
      <c r="F12" s="27"/>
    </row>
    <row r="13" spans="1:6" ht="18.95" customHeight="1">
      <c r="B13" s="21" t="s">
        <v>4</v>
      </c>
      <c r="C13" s="22" t="s">
        <v>5</v>
      </c>
      <c r="D13" s="27">
        <v>230.83</v>
      </c>
      <c r="E13" s="27">
        <v>230.83</v>
      </c>
      <c r="F13" s="27"/>
    </row>
    <row r="14" spans="1:6" ht="18.95" customHeight="1">
      <c r="B14" s="21" t="s">
        <v>6</v>
      </c>
      <c r="C14" s="22" t="s">
        <v>7</v>
      </c>
      <c r="D14" s="27">
        <v>67.349999999999994</v>
      </c>
      <c r="E14" s="27">
        <v>67.349999999999994</v>
      </c>
      <c r="F14" s="27"/>
    </row>
    <row r="15" spans="1:6" ht="18.95" customHeight="1">
      <c r="B15" s="21" t="s">
        <v>8</v>
      </c>
      <c r="C15" s="22" t="s">
        <v>9</v>
      </c>
      <c r="D15" s="27">
        <v>33.67</v>
      </c>
      <c r="E15" s="27">
        <v>33.67</v>
      </c>
      <c r="F15" s="27"/>
    </row>
    <row r="16" spans="1:6" ht="18.95" customHeight="1">
      <c r="B16" s="21" t="s">
        <v>10</v>
      </c>
      <c r="C16" s="22" t="s">
        <v>11</v>
      </c>
      <c r="D16" s="27">
        <v>25.95</v>
      </c>
      <c r="E16" s="27">
        <v>25.95</v>
      </c>
      <c r="F16" s="27"/>
    </row>
    <row r="17" spans="2:6" ht="18.95" customHeight="1">
      <c r="B17" s="21" t="s">
        <v>12</v>
      </c>
      <c r="C17" s="22" t="s">
        <v>13</v>
      </c>
      <c r="D17" s="27">
        <v>2.19</v>
      </c>
      <c r="E17" s="27">
        <v>2.19</v>
      </c>
      <c r="F17" s="27"/>
    </row>
    <row r="18" spans="2:6" ht="18.95" customHeight="1">
      <c r="B18" s="21" t="s">
        <v>14</v>
      </c>
      <c r="C18" s="22" t="s">
        <v>15</v>
      </c>
      <c r="D18" s="27">
        <v>58.95</v>
      </c>
      <c r="E18" s="27">
        <v>58.95</v>
      </c>
      <c r="F18" s="27"/>
    </row>
    <row r="19" spans="2:6" ht="18.95" customHeight="1">
      <c r="B19" s="21" t="s">
        <v>16</v>
      </c>
      <c r="C19" s="22" t="s">
        <v>17</v>
      </c>
      <c r="D19" s="27">
        <v>4.96</v>
      </c>
      <c r="E19" s="27">
        <v>4.96</v>
      </c>
      <c r="F19" s="27"/>
    </row>
    <row r="20" spans="2:6" ht="18.95" customHeight="1">
      <c r="B20" s="21" t="s">
        <v>18</v>
      </c>
      <c r="C20" s="22" t="s">
        <v>19</v>
      </c>
      <c r="D20" s="27">
        <v>17.940000000000001</v>
      </c>
      <c r="E20" s="27">
        <v>17.940000000000001</v>
      </c>
      <c r="F20" s="27"/>
    </row>
    <row r="21" spans="2:6" ht="19.899999999999999" customHeight="1">
      <c r="B21" s="18" t="s">
        <v>331</v>
      </c>
      <c r="C21" s="19" t="s">
        <v>332</v>
      </c>
      <c r="D21" s="27">
        <f>SUM(D22:D32)</f>
        <v>115.42999999999999</v>
      </c>
      <c r="E21" s="27"/>
      <c r="F21" s="27">
        <v>115.43</v>
      </c>
    </row>
    <row r="22" spans="2:6" ht="18.95" customHeight="1">
      <c r="B22" s="21" t="s">
        <v>20</v>
      </c>
      <c r="C22" s="22" t="s">
        <v>21</v>
      </c>
      <c r="D22" s="27">
        <v>14.5</v>
      </c>
      <c r="E22" s="27"/>
      <c r="F22" s="27">
        <v>14.5</v>
      </c>
    </row>
    <row r="23" spans="2:6" ht="18.95" customHeight="1">
      <c r="B23" s="21" t="s">
        <v>22</v>
      </c>
      <c r="C23" s="22" t="s">
        <v>23</v>
      </c>
      <c r="D23" s="27">
        <v>2</v>
      </c>
      <c r="E23" s="27"/>
      <c r="F23" s="27">
        <v>2</v>
      </c>
    </row>
    <row r="24" spans="2:6" ht="18.95" customHeight="1">
      <c r="B24" s="21" t="s">
        <v>24</v>
      </c>
      <c r="C24" s="22" t="s">
        <v>25</v>
      </c>
      <c r="D24" s="27">
        <v>8.4</v>
      </c>
      <c r="E24" s="27"/>
      <c r="F24" s="27">
        <v>8.4</v>
      </c>
    </row>
    <row r="25" spans="2:6" ht="18.95" customHeight="1">
      <c r="B25" s="21" t="s">
        <v>26</v>
      </c>
      <c r="C25" s="22" t="s">
        <v>27</v>
      </c>
      <c r="D25" s="27">
        <v>30.67</v>
      </c>
      <c r="E25" s="27"/>
      <c r="F25" s="27">
        <v>30.67</v>
      </c>
    </row>
    <row r="26" spans="2:6" ht="18.95" customHeight="1">
      <c r="B26" s="21" t="s">
        <v>28</v>
      </c>
      <c r="C26" s="22" t="s">
        <v>29</v>
      </c>
      <c r="D26" s="27">
        <v>3</v>
      </c>
      <c r="E26" s="27"/>
      <c r="F26" s="27">
        <v>3</v>
      </c>
    </row>
    <row r="27" spans="2:6" ht="18.95" customHeight="1">
      <c r="B27" s="21" t="s">
        <v>30</v>
      </c>
      <c r="C27" s="22" t="s">
        <v>31</v>
      </c>
      <c r="D27" s="27">
        <v>1.5</v>
      </c>
      <c r="E27" s="27"/>
      <c r="F27" s="27">
        <v>1.5</v>
      </c>
    </row>
    <row r="28" spans="2:6" ht="18.95" customHeight="1">
      <c r="B28" s="21" t="s">
        <v>32</v>
      </c>
      <c r="C28" s="22" t="s">
        <v>33</v>
      </c>
      <c r="D28" s="27">
        <v>5</v>
      </c>
      <c r="E28" s="27"/>
      <c r="F28" s="27">
        <v>5</v>
      </c>
    </row>
    <row r="29" spans="2:6" ht="18.95" customHeight="1">
      <c r="B29" s="21" t="s">
        <v>34</v>
      </c>
      <c r="C29" s="22" t="s">
        <v>35</v>
      </c>
      <c r="D29" s="27">
        <v>3.28</v>
      </c>
      <c r="E29" s="27"/>
      <c r="F29" s="27">
        <v>3.28</v>
      </c>
    </row>
    <row r="30" spans="2:6" ht="18.95" customHeight="1">
      <c r="B30" s="21" t="s">
        <v>36</v>
      </c>
      <c r="C30" s="22" t="s">
        <v>37</v>
      </c>
      <c r="D30" s="27">
        <v>7.38</v>
      </c>
      <c r="E30" s="27"/>
      <c r="F30" s="27">
        <v>7.38</v>
      </c>
    </row>
    <row r="31" spans="2:6" ht="18.95" customHeight="1">
      <c r="B31" s="21" t="s">
        <v>38</v>
      </c>
      <c r="C31" s="22" t="s">
        <v>39</v>
      </c>
      <c r="D31" s="27">
        <v>7</v>
      </c>
      <c r="E31" s="27"/>
      <c r="F31" s="27">
        <v>7</v>
      </c>
    </row>
    <row r="32" spans="2:6" ht="18.95" customHeight="1">
      <c r="B32" s="21" t="s">
        <v>40</v>
      </c>
      <c r="C32" s="22" t="s">
        <v>41</v>
      </c>
      <c r="D32" s="27">
        <v>32.700000000000003</v>
      </c>
      <c r="E32" s="27"/>
      <c r="F32" s="27">
        <v>32.700000000000003</v>
      </c>
    </row>
    <row r="33" spans="2:6" ht="19.899999999999999" customHeight="1">
      <c r="B33" s="18" t="s">
        <v>333</v>
      </c>
      <c r="C33" s="19" t="s">
        <v>334</v>
      </c>
      <c r="D33" s="27">
        <v>42.91</v>
      </c>
      <c r="E33" s="27">
        <v>42.91</v>
      </c>
      <c r="F33" s="27"/>
    </row>
    <row r="34" spans="2:6" ht="18.95" customHeight="1">
      <c r="B34" s="21" t="s">
        <v>42</v>
      </c>
      <c r="C34" s="22" t="s">
        <v>43</v>
      </c>
      <c r="D34" s="27">
        <v>3</v>
      </c>
      <c r="E34" s="27">
        <v>3</v>
      </c>
      <c r="F34" s="27"/>
    </row>
    <row r="35" spans="2:6" ht="18.95" customHeight="1">
      <c r="B35" s="21" t="s">
        <v>44</v>
      </c>
      <c r="C35" s="22" t="s">
        <v>45</v>
      </c>
      <c r="D35" s="27">
        <v>0.01</v>
      </c>
      <c r="E35" s="27">
        <v>0.01</v>
      </c>
      <c r="F35" s="27"/>
    </row>
    <row r="36" spans="2:6" ht="18.95" customHeight="1">
      <c r="B36" s="21" t="s">
        <v>46</v>
      </c>
      <c r="C36" s="22" t="s">
        <v>47</v>
      </c>
      <c r="D36" s="27">
        <v>39.9</v>
      </c>
      <c r="E36" s="27">
        <v>39.9</v>
      </c>
      <c r="F36" s="27"/>
    </row>
    <row r="37" spans="2:6" ht="19.899999999999999" customHeight="1">
      <c r="B37" s="18" t="s">
        <v>335</v>
      </c>
      <c r="C37" s="19" t="s">
        <v>336</v>
      </c>
      <c r="D37" s="27">
        <v>3</v>
      </c>
      <c r="E37" s="27"/>
      <c r="F37" s="27">
        <v>3</v>
      </c>
    </row>
    <row r="38" spans="2:6" ht="18.95" customHeight="1">
      <c r="B38" s="21" t="s">
        <v>48</v>
      </c>
      <c r="C38" s="22" t="s">
        <v>49</v>
      </c>
      <c r="D38" s="27">
        <v>3</v>
      </c>
      <c r="E38" s="27"/>
      <c r="F38" s="27">
        <v>3</v>
      </c>
    </row>
  </sheetData>
  <mergeCells count="5">
    <mergeCell ref="B3:F4"/>
    <mergeCell ref="B5:F5"/>
    <mergeCell ref="B7:C7"/>
    <mergeCell ref="D7:F7"/>
    <mergeCell ref="B9:C9"/>
  </mergeCells>
  <phoneticPr fontId="25" type="noConversion"/>
  <printOptions horizontalCentered="1"/>
  <pageMargins left="7.8000001609325409E-2" right="7.8000001609325409E-2" top="0.39300000667572021" bottom="7.8000001609325409E-2" header="0" footer="0"/>
  <pageSetup paperSize="9" orientation="portrait"/>
</worksheet>
</file>

<file path=xl/worksheets/sheet4.xml><?xml version="1.0" encoding="utf-8"?>
<worksheet xmlns="http://schemas.openxmlformats.org/spreadsheetml/2006/main" xmlns:r="http://schemas.openxmlformats.org/officeDocument/2006/relationships">
  <dimension ref="A1:G9"/>
  <sheetViews>
    <sheetView workbookViewId="0">
      <selection activeCell="B1" sqref="B1"/>
    </sheetView>
  </sheetViews>
  <sheetFormatPr defaultColWidth="10" defaultRowHeight="13.5"/>
  <cols>
    <col min="1" max="1" width="0.375" customWidth="1"/>
    <col min="2" max="2" width="19.125" customWidth="1"/>
    <col min="3" max="3" width="20.25" customWidth="1"/>
    <col min="4" max="4" width="13.125" customWidth="1"/>
    <col min="5" max="5" width="16.25" customWidth="1"/>
    <col min="6" max="6" width="17.125" customWidth="1"/>
    <col min="7" max="7" width="16" customWidth="1"/>
  </cols>
  <sheetData>
    <row r="1" spans="1:7" ht="16.350000000000001" customHeight="1">
      <c r="A1" s="1"/>
      <c r="B1" s="1" t="s">
        <v>416</v>
      </c>
    </row>
    <row r="2" spans="1:7" ht="16.350000000000001" customHeight="1">
      <c r="B2" s="81" t="s">
        <v>337</v>
      </c>
      <c r="C2" s="81"/>
      <c r="D2" s="81"/>
      <c r="E2" s="81"/>
      <c r="F2" s="81"/>
      <c r="G2" s="81"/>
    </row>
    <row r="3" spans="1:7" ht="16.350000000000001" customHeight="1">
      <c r="B3" s="81"/>
      <c r="C3" s="81"/>
      <c r="D3" s="81"/>
      <c r="E3" s="81"/>
      <c r="F3" s="81"/>
      <c r="G3" s="81"/>
    </row>
    <row r="4" spans="1:7" ht="16.350000000000001" customHeight="1">
      <c r="B4" s="81"/>
      <c r="C4" s="81"/>
      <c r="D4" s="81"/>
      <c r="E4" s="81"/>
      <c r="F4" s="81"/>
      <c r="G4" s="81"/>
    </row>
    <row r="5" spans="1:7" ht="20.65" customHeight="1">
      <c r="G5" s="15" t="s">
        <v>272</v>
      </c>
    </row>
    <row r="6" spans="1:7" ht="38.85" customHeight="1">
      <c r="B6" s="75" t="s">
        <v>305</v>
      </c>
      <c r="C6" s="75"/>
      <c r="D6" s="75"/>
      <c r="E6" s="75"/>
      <c r="F6" s="75"/>
      <c r="G6" s="75"/>
    </row>
    <row r="7" spans="1:7" ht="36.200000000000003" customHeight="1">
      <c r="B7" s="75" t="s">
        <v>277</v>
      </c>
      <c r="C7" s="75" t="s">
        <v>338</v>
      </c>
      <c r="D7" s="75" t="s">
        <v>339</v>
      </c>
      <c r="E7" s="75"/>
      <c r="F7" s="75"/>
      <c r="G7" s="75" t="s">
        <v>340</v>
      </c>
    </row>
    <row r="8" spans="1:7" ht="36.200000000000003" customHeight="1">
      <c r="B8" s="75"/>
      <c r="C8" s="75"/>
      <c r="D8" s="16" t="s">
        <v>308</v>
      </c>
      <c r="E8" s="16" t="s">
        <v>341</v>
      </c>
      <c r="F8" s="16" t="s">
        <v>342</v>
      </c>
      <c r="G8" s="75"/>
    </row>
    <row r="9" spans="1:7" ht="25.9" customHeight="1">
      <c r="B9" s="20">
        <v>8.5</v>
      </c>
      <c r="C9" s="20"/>
      <c r="D9" s="20">
        <v>7</v>
      </c>
      <c r="E9" s="20"/>
      <c r="F9" s="20">
        <v>7</v>
      </c>
      <c r="G9" s="20">
        <v>1.5</v>
      </c>
    </row>
  </sheetData>
  <mergeCells count="6">
    <mergeCell ref="B2:G4"/>
    <mergeCell ref="B6:G6"/>
    <mergeCell ref="B7:B8"/>
    <mergeCell ref="C7:C8"/>
    <mergeCell ref="D7:F7"/>
    <mergeCell ref="G7:G8"/>
  </mergeCells>
  <phoneticPr fontId="25" type="noConversion"/>
  <printOptions horizontalCentered="1"/>
  <pageMargins left="7.8000001609325409E-2" right="7.8000001609325409E-2" top="0.39300000667572021" bottom="7.8000001609325409E-2" header="0" footer="0"/>
  <pageSetup paperSize="9" orientation="landscape"/>
</worksheet>
</file>

<file path=xl/worksheets/sheet5.xml><?xml version="1.0" encoding="utf-8"?>
<worksheet xmlns="http://schemas.openxmlformats.org/spreadsheetml/2006/main" xmlns:r="http://schemas.openxmlformats.org/officeDocument/2006/relationships">
  <dimension ref="A1:F13"/>
  <sheetViews>
    <sheetView workbookViewId="0">
      <selection activeCell="B13" sqref="B13"/>
    </sheetView>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s>
  <sheetData>
    <row r="1" spans="1:6" ht="16.350000000000001" customHeight="1">
      <c r="A1" s="1"/>
      <c r="B1" s="31" t="s">
        <v>417</v>
      </c>
      <c r="C1" s="24"/>
      <c r="D1" s="24"/>
      <c r="E1" s="24"/>
      <c r="F1" s="24"/>
    </row>
    <row r="2" spans="1:6" ht="16.350000000000001" customHeight="1"/>
    <row r="3" spans="1:6" ht="24.95" customHeight="1">
      <c r="B3" s="77" t="s">
        <v>343</v>
      </c>
      <c r="C3" s="77"/>
      <c r="D3" s="77"/>
      <c r="E3" s="77"/>
      <c r="F3" s="77"/>
    </row>
    <row r="4" spans="1:6" ht="26.65" customHeight="1">
      <c r="B4" s="77"/>
      <c r="C4" s="77"/>
      <c r="D4" s="77"/>
      <c r="E4" s="77"/>
      <c r="F4" s="77"/>
    </row>
    <row r="5" spans="1:6" ht="16.350000000000001" customHeight="1">
      <c r="B5" s="24"/>
      <c r="C5" s="24"/>
      <c r="D5" s="24"/>
      <c r="E5" s="24"/>
      <c r="F5" s="24"/>
    </row>
    <row r="6" spans="1:6" ht="21.6" customHeight="1">
      <c r="B6" s="24"/>
      <c r="C6" s="24"/>
      <c r="D6" s="24"/>
      <c r="E6" s="24"/>
      <c r="F6" s="15" t="s">
        <v>272</v>
      </c>
    </row>
    <row r="7" spans="1:6" ht="33.6" customHeight="1">
      <c r="B7" s="79" t="s">
        <v>306</v>
      </c>
      <c r="C7" s="79" t="s">
        <v>307</v>
      </c>
      <c r="D7" s="79" t="s">
        <v>305</v>
      </c>
      <c r="E7" s="79"/>
      <c r="F7" s="79"/>
    </row>
    <row r="8" spans="1:6" ht="31.15" customHeight="1">
      <c r="B8" s="79"/>
      <c r="C8" s="79"/>
      <c r="D8" s="25" t="s">
        <v>326</v>
      </c>
      <c r="E8" s="25" t="s">
        <v>309</v>
      </c>
      <c r="F8" s="25" t="s">
        <v>310</v>
      </c>
    </row>
    <row r="9" spans="1:6" ht="17.25" customHeight="1">
      <c r="B9" s="80" t="s">
        <v>277</v>
      </c>
      <c r="C9" s="80"/>
      <c r="D9" s="26"/>
      <c r="E9" s="26"/>
      <c r="F9" s="26"/>
    </row>
    <row r="10" spans="1:6" ht="17.25" customHeight="1">
      <c r="B10" s="18"/>
      <c r="C10" s="19"/>
      <c r="D10" s="27"/>
      <c r="E10" s="27"/>
      <c r="F10" s="27"/>
    </row>
    <row r="11" spans="1:6" ht="17.25" customHeight="1">
      <c r="B11" s="21" t="s">
        <v>194</v>
      </c>
      <c r="C11" s="22" t="s">
        <v>195</v>
      </c>
      <c r="D11" s="27"/>
      <c r="E11" s="27"/>
      <c r="F11" s="27"/>
    </row>
    <row r="12" spans="1:6" ht="17.25" customHeight="1">
      <c r="B12" s="21" t="s">
        <v>196</v>
      </c>
      <c r="C12" s="22" t="s">
        <v>197</v>
      </c>
      <c r="D12" s="27"/>
      <c r="E12" s="27"/>
      <c r="F12" s="27"/>
    </row>
    <row r="13" spans="1:6">
      <c r="B13" s="48" t="s">
        <v>418</v>
      </c>
    </row>
  </sheetData>
  <mergeCells count="5">
    <mergeCell ref="B3:F4"/>
    <mergeCell ref="B7:B8"/>
    <mergeCell ref="C7:C8"/>
    <mergeCell ref="D7:F7"/>
    <mergeCell ref="B9:C9"/>
  </mergeCells>
  <phoneticPr fontId="25" type="noConversion"/>
  <printOptions horizontalCentered="1"/>
  <pageMargins left="7.8000001609325409E-2" right="7.8000001609325409E-2" top="0.39300000667572021" bottom="7.8000001609325409E-2" header="0" footer="0"/>
  <pageSetup paperSize="9" orientation="portrait"/>
</worksheet>
</file>

<file path=xl/worksheets/sheet6.xml><?xml version="1.0" encoding="utf-8"?>
<worksheet xmlns="http://schemas.openxmlformats.org/spreadsheetml/2006/main" xmlns:r="http://schemas.openxmlformats.org/officeDocument/2006/relationships">
  <dimension ref="A1:F18"/>
  <sheetViews>
    <sheetView workbookViewId="0">
      <selection activeCell="C1" sqref="C1"/>
    </sheetView>
  </sheetViews>
  <sheetFormatPr defaultColWidth="10" defaultRowHeight="13.5"/>
  <cols>
    <col min="1" max="1" width="0.875" customWidth="1"/>
    <col min="2" max="2" width="0.125" customWidth="1"/>
    <col min="3" max="3" width="26" customWidth="1"/>
    <col min="4" max="4" width="16.875" customWidth="1"/>
    <col min="5" max="5" width="26.625" customWidth="1"/>
    <col min="6" max="6" width="17.375" customWidth="1"/>
    <col min="7" max="8" width="9.75" customWidth="1"/>
  </cols>
  <sheetData>
    <row r="1" spans="1:6" ht="16.350000000000001" customHeight="1">
      <c r="A1" s="1"/>
      <c r="C1" s="2" t="s">
        <v>419</v>
      </c>
    </row>
    <row r="2" spans="1:6" ht="16.350000000000001" customHeight="1"/>
    <row r="3" spans="1:6" ht="16.350000000000001" customHeight="1">
      <c r="C3" s="81" t="s">
        <v>344</v>
      </c>
      <c r="D3" s="81"/>
      <c r="E3" s="81"/>
      <c r="F3" s="81"/>
    </row>
    <row r="4" spans="1:6" ht="16.350000000000001" customHeight="1">
      <c r="C4" s="81"/>
      <c r="D4" s="81"/>
      <c r="E4" s="81"/>
      <c r="F4" s="81"/>
    </row>
    <row r="5" spans="1:6" ht="16.350000000000001" customHeight="1"/>
    <row r="6" spans="1:6" ht="23.25" customHeight="1">
      <c r="F6" s="3" t="s">
        <v>272</v>
      </c>
    </row>
    <row r="7" spans="1:6" ht="34.5" customHeight="1">
      <c r="C7" s="82" t="s">
        <v>273</v>
      </c>
      <c r="D7" s="82"/>
      <c r="E7" s="82" t="s">
        <v>274</v>
      </c>
      <c r="F7" s="82"/>
    </row>
    <row r="8" spans="1:6" ht="32.85" customHeight="1">
      <c r="C8" s="5" t="s">
        <v>275</v>
      </c>
      <c r="D8" s="5" t="s">
        <v>276</v>
      </c>
      <c r="E8" s="5" t="s">
        <v>275</v>
      </c>
      <c r="F8" s="5" t="s">
        <v>276</v>
      </c>
    </row>
    <row r="9" spans="1:6" ht="24.95" customHeight="1">
      <c r="C9" s="6" t="s">
        <v>277</v>
      </c>
      <c r="D9" s="7">
        <v>1778.3</v>
      </c>
      <c r="E9" s="6" t="s">
        <v>277</v>
      </c>
      <c r="F9" s="7">
        <v>1778.3</v>
      </c>
    </row>
    <row r="10" spans="1:6" ht="20.65" customHeight="1">
      <c r="B10" s="24" t="s">
        <v>345</v>
      </c>
      <c r="C10" s="8" t="s">
        <v>283</v>
      </c>
      <c r="D10" s="7">
        <v>1778.3</v>
      </c>
      <c r="E10" s="8" t="s">
        <v>284</v>
      </c>
      <c r="F10" s="9">
        <v>945.66</v>
      </c>
    </row>
    <row r="11" spans="1:6" ht="20.65" customHeight="1">
      <c r="B11" s="24"/>
      <c r="C11" s="8" t="s">
        <v>285</v>
      </c>
      <c r="D11" s="9"/>
      <c r="E11" s="8" t="s">
        <v>286</v>
      </c>
      <c r="F11" s="9">
        <v>5</v>
      </c>
    </row>
    <row r="12" spans="1:6" ht="20.65" customHeight="1">
      <c r="B12" s="24"/>
      <c r="C12" s="8" t="s">
        <v>287</v>
      </c>
      <c r="D12" s="9"/>
      <c r="E12" s="8" t="s">
        <v>288</v>
      </c>
      <c r="F12" s="9">
        <v>30.73</v>
      </c>
    </row>
    <row r="13" spans="1:6" ht="20.65" customHeight="1">
      <c r="B13" s="24"/>
      <c r="C13" s="8" t="s">
        <v>346</v>
      </c>
      <c r="D13" s="9"/>
      <c r="E13" s="8" t="s">
        <v>289</v>
      </c>
      <c r="F13" s="9">
        <v>15</v>
      </c>
    </row>
    <row r="14" spans="1:6" ht="20.65" customHeight="1">
      <c r="B14" s="24"/>
      <c r="C14" s="8" t="s">
        <v>347</v>
      </c>
      <c r="D14" s="9"/>
      <c r="E14" s="8" t="s">
        <v>290</v>
      </c>
      <c r="F14" s="9">
        <v>251.03</v>
      </c>
    </row>
    <row r="15" spans="1:6" ht="20.65" customHeight="1">
      <c r="B15" s="24"/>
      <c r="C15" s="8" t="s">
        <v>348</v>
      </c>
      <c r="D15" s="9"/>
      <c r="E15" s="8" t="s">
        <v>291</v>
      </c>
      <c r="F15" s="9">
        <v>33.909999999999997</v>
      </c>
    </row>
    <row r="16" spans="1:6" ht="20.65" customHeight="1">
      <c r="B16" s="24"/>
      <c r="C16" s="8" t="s">
        <v>349</v>
      </c>
      <c r="D16" s="9"/>
      <c r="E16" s="8" t="s">
        <v>292</v>
      </c>
      <c r="F16" s="9">
        <v>53</v>
      </c>
    </row>
    <row r="17" spans="2:6" ht="20.65" customHeight="1">
      <c r="B17" s="24"/>
      <c r="C17" s="8" t="s">
        <v>350</v>
      </c>
      <c r="D17" s="9"/>
      <c r="E17" s="8" t="s">
        <v>293</v>
      </c>
      <c r="F17" s="9">
        <v>384.99</v>
      </c>
    </row>
    <row r="18" spans="2:6" ht="20.65" customHeight="1">
      <c r="B18" s="24"/>
      <c r="C18" s="8" t="s">
        <v>351</v>
      </c>
      <c r="D18" s="9"/>
      <c r="E18" s="8" t="s">
        <v>294</v>
      </c>
      <c r="F18" s="9">
        <v>58.98</v>
      </c>
    </row>
  </sheetData>
  <mergeCells count="3">
    <mergeCell ref="C3:F4"/>
    <mergeCell ref="C7:D7"/>
    <mergeCell ref="E7:F7"/>
  </mergeCells>
  <phoneticPr fontId="25" type="noConversion"/>
  <printOptions horizontalCentered="1"/>
  <pageMargins left="7.8000001609325409E-2" right="7.8000001609325409E-2" top="0.39300000667572021" bottom="7.8000001609325409E-2" header="0" footer="0"/>
  <pageSetup paperSize="9" orientation="portrait"/>
</worksheet>
</file>

<file path=xl/worksheets/sheet7.xml><?xml version="1.0" encoding="utf-8"?>
<worksheet xmlns="http://schemas.openxmlformats.org/spreadsheetml/2006/main" xmlns:r="http://schemas.openxmlformats.org/officeDocument/2006/relationships">
  <dimension ref="A1:M54"/>
  <sheetViews>
    <sheetView workbookViewId="0">
      <selection activeCell="C16" sqref="C16"/>
    </sheetView>
  </sheetViews>
  <sheetFormatPr defaultColWidth="10" defaultRowHeight="13.5"/>
  <cols>
    <col min="1" max="1" width="0.375" customWidth="1"/>
    <col min="2" max="2" width="10" customWidth="1"/>
    <col min="3" max="3" width="30" customWidth="1"/>
    <col min="4" max="4" width="11.5" customWidth="1"/>
    <col min="5" max="5" width="9.75" customWidth="1"/>
    <col min="6" max="6" width="10.625" customWidth="1"/>
    <col min="7" max="7" width="11.125" customWidth="1"/>
    <col min="8" max="8" width="10.625" customWidth="1"/>
    <col min="9" max="9" width="10.875" customWidth="1"/>
    <col min="10" max="10" width="10.75" customWidth="1"/>
    <col min="11" max="11" width="10.5" customWidth="1"/>
    <col min="12" max="12" width="11.375" customWidth="1"/>
    <col min="13" max="13" width="11.5" customWidth="1"/>
  </cols>
  <sheetData>
    <row r="1" spans="1:13" ht="16.350000000000001" customHeight="1">
      <c r="A1" s="1"/>
      <c r="B1" s="2" t="s">
        <v>420</v>
      </c>
    </row>
    <row r="2" spans="1:13" ht="16.350000000000001" customHeight="1"/>
    <row r="3" spans="1:13" ht="16.350000000000001" customHeight="1">
      <c r="B3" s="84" t="s">
        <v>352</v>
      </c>
      <c r="C3" s="84"/>
      <c r="D3" s="84"/>
      <c r="E3" s="84"/>
      <c r="F3" s="84"/>
      <c r="G3" s="84"/>
      <c r="H3" s="84"/>
      <c r="I3" s="84"/>
      <c r="J3" s="84"/>
      <c r="K3" s="84"/>
      <c r="L3" s="84"/>
      <c r="M3" s="84"/>
    </row>
    <row r="4" spans="1:13" ht="16.350000000000001" customHeight="1">
      <c r="B4" s="84"/>
      <c r="C4" s="84"/>
      <c r="D4" s="84"/>
      <c r="E4" s="84"/>
      <c r="F4" s="84"/>
      <c r="G4" s="84"/>
      <c r="H4" s="84"/>
      <c r="I4" s="84"/>
      <c r="J4" s="84"/>
      <c r="K4" s="84"/>
      <c r="L4" s="84"/>
      <c r="M4" s="84"/>
    </row>
    <row r="5" spans="1:13" ht="16.350000000000001" customHeight="1"/>
    <row r="6" spans="1:13" ht="22.35" customHeight="1">
      <c r="M6" s="15" t="s">
        <v>272</v>
      </c>
    </row>
    <row r="7" spans="1:13" ht="36.200000000000003" customHeight="1">
      <c r="B7" s="85" t="s">
        <v>353</v>
      </c>
      <c r="C7" s="85"/>
      <c r="D7" s="85" t="s">
        <v>326</v>
      </c>
      <c r="E7" s="86" t="s">
        <v>354</v>
      </c>
      <c r="F7" s="86" t="s">
        <v>355</v>
      </c>
      <c r="G7" s="86" t="s">
        <v>356</v>
      </c>
      <c r="H7" s="86" t="s">
        <v>357</v>
      </c>
      <c r="I7" s="86" t="s">
        <v>358</v>
      </c>
      <c r="J7" s="86" t="s">
        <v>359</v>
      </c>
      <c r="K7" s="86" t="s">
        <v>360</v>
      </c>
      <c r="L7" s="86" t="s">
        <v>361</v>
      </c>
      <c r="M7" s="86" t="s">
        <v>362</v>
      </c>
    </row>
    <row r="8" spans="1:13" ht="30.2" customHeight="1">
      <c r="B8" s="32" t="s">
        <v>325</v>
      </c>
      <c r="C8" s="32" t="s">
        <v>307</v>
      </c>
      <c r="D8" s="85"/>
      <c r="E8" s="86"/>
      <c r="F8" s="86"/>
      <c r="G8" s="86"/>
      <c r="H8" s="86"/>
      <c r="I8" s="86"/>
      <c r="J8" s="86"/>
      <c r="K8" s="86"/>
      <c r="L8" s="86"/>
      <c r="M8" s="86"/>
    </row>
    <row r="9" spans="1:13" ht="20.65" customHeight="1">
      <c r="B9" s="83" t="s">
        <v>277</v>
      </c>
      <c r="C9" s="83"/>
      <c r="D9" s="17">
        <f>D10+D18+D21+D24+D27+D38+D42+D45+D52</f>
        <v>1778.3000000000002</v>
      </c>
      <c r="E9" s="17">
        <f>E10+E18+E21+E24+E27+E38+E42+E45+E52</f>
        <v>1778.3000000000002</v>
      </c>
      <c r="F9" s="33"/>
      <c r="G9" s="33"/>
      <c r="H9" s="33"/>
      <c r="I9" s="33"/>
      <c r="J9" s="33"/>
      <c r="K9" s="33"/>
      <c r="L9" s="33"/>
      <c r="M9" s="33"/>
    </row>
    <row r="10" spans="1:13" ht="20.65" customHeight="1">
      <c r="B10" s="34" t="s">
        <v>311</v>
      </c>
      <c r="C10" s="35" t="s">
        <v>284</v>
      </c>
      <c r="D10" s="20">
        <f>D11+D13+D16</f>
        <v>945.66000000000008</v>
      </c>
      <c r="E10" s="20">
        <f>E11+E13+E16</f>
        <v>945.66000000000008</v>
      </c>
      <c r="F10" s="36"/>
      <c r="G10" s="36"/>
      <c r="H10" s="36"/>
      <c r="I10" s="36"/>
      <c r="J10" s="36"/>
      <c r="K10" s="36"/>
      <c r="L10" s="36"/>
      <c r="M10" s="36"/>
    </row>
    <row r="11" spans="1:13" ht="18.2" customHeight="1">
      <c r="B11" s="37" t="s">
        <v>50</v>
      </c>
      <c r="C11" s="38" t="s">
        <v>51</v>
      </c>
      <c r="D11" s="36">
        <v>7.44</v>
      </c>
      <c r="E11" s="36">
        <v>7.44</v>
      </c>
      <c r="F11" s="36"/>
      <c r="G11" s="36"/>
      <c r="H11" s="36"/>
      <c r="I11" s="36"/>
      <c r="J11" s="36"/>
      <c r="K11" s="36"/>
      <c r="L11" s="36"/>
      <c r="M11" s="36"/>
    </row>
    <row r="12" spans="1:13" ht="19.899999999999999" customHeight="1">
      <c r="B12" s="37" t="s">
        <v>52</v>
      </c>
      <c r="C12" s="38" t="s">
        <v>53</v>
      </c>
      <c r="D12" s="36">
        <v>7.44</v>
      </c>
      <c r="E12" s="36">
        <v>7.44</v>
      </c>
      <c r="F12" s="36"/>
      <c r="G12" s="36"/>
      <c r="H12" s="36"/>
      <c r="I12" s="36"/>
      <c r="J12" s="36"/>
      <c r="K12" s="36"/>
      <c r="L12" s="36"/>
      <c r="M12" s="36"/>
    </row>
    <row r="13" spans="1:13" ht="18.2" customHeight="1">
      <c r="B13" s="37" t="s">
        <v>54</v>
      </c>
      <c r="C13" s="38" t="s">
        <v>55</v>
      </c>
      <c r="D13" s="36">
        <f>SUM(D14:D15)</f>
        <v>903</v>
      </c>
      <c r="E13" s="36">
        <f>SUM(E14:E15)</f>
        <v>903</v>
      </c>
      <c r="F13" s="36"/>
      <c r="G13" s="36"/>
      <c r="H13" s="36"/>
      <c r="I13" s="36"/>
      <c r="J13" s="36"/>
      <c r="K13" s="36"/>
      <c r="L13" s="36"/>
      <c r="M13" s="36"/>
    </row>
    <row r="14" spans="1:13" ht="19.899999999999999" customHeight="1">
      <c r="B14" s="37" t="s">
        <v>56</v>
      </c>
      <c r="C14" s="38" t="s">
        <v>57</v>
      </c>
      <c r="D14" s="36">
        <v>631.49</v>
      </c>
      <c r="E14" s="36">
        <v>631.49</v>
      </c>
      <c r="F14" s="36"/>
      <c r="G14" s="36"/>
      <c r="H14" s="36"/>
      <c r="I14" s="36"/>
      <c r="J14" s="36"/>
      <c r="K14" s="36"/>
      <c r="L14" s="36"/>
      <c r="M14" s="36"/>
    </row>
    <row r="15" spans="1:13" ht="19.899999999999999" customHeight="1">
      <c r="B15" s="37" t="s">
        <v>58</v>
      </c>
      <c r="C15" s="38" t="s">
        <v>59</v>
      </c>
      <c r="D15" s="36">
        <v>271.51</v>
      </c>
      <c r="E15" s="36">
        <v>271.51</v>
      </c>
      <c r="F15" s="36"/>
      <c r="G15" s="36"/>
      <c r="H15" s="36"/>
      <c r="I15" s="36"/>
      <c r="J15" s="36"/>
      <c r="K15" s="36"/>
      <c r="L15" s="36"/>
      <c r="M15" s="36"/>
    </row>
    <row r="16" spans="1:13" ht="18.2" customHeight="1">
      <c r="B16" s="37" t="s">
        <v>60</v>
      </c>
      <c r="C16" s="38" t="s">
        <v>61</v>
      </c>
      <c r="D16" s="36">
        <v>35.22</v>
      </c>
      <c r="E16" s="36">
        <v>35.22</v>
      </c>
      <c r="F16" s="36"/>
      <c r="G16" s="36"/>
      <c r="H16" s="36"/>
      <c r="I16" s="36"/>
      <c r="J16" s="36"/>
      <c r="K16" s="36"/>
      <c r="L16" s="36"/>
      <c r="M16" s="36"/>
    </row>
    <row r="17" spans="2:13" ht="19.899999999999999" customHeight="1">
      <c r="B17" s="37" t="s">
        <v>62</v>
      </c>
      <c r="C17" s="38" t="s">
        <v>63</v>
      </c>
      <c r="D17" s="36">
        <v>35.22</v>
      </c>
      <c r="E17" s="36">
        <v>35.22</v>
      </c>
      <c r="F17" s="36"/>
      <c r="G17" s="36"/>
      <c r="H17" s="36"/>
      <c r="I17" s="36"/>
      <c r="J17" s="36"/>
      <c r="K17" s="36"/>
      <c r="L17" s="36"/>
      <c r="M17" s="36"/>
    </row>
    <row r="18" spans="2:13" ht="20.65" customHeight="1">
      <c r="B18" s="34" t="s">
        <v>312</v>
      </c>
      <c r="C18" s="35" t="s">
        <v>286</v>
      </c>
      <c r="D18" s="36">
        <v>5</v>
      </c>
      <c r="E18" s="36">
        <v>5</v>
      </c>
      <c r="F18" s="36"/>
      <c r="G18" s="36"/>
      <c r="H18" s="36"/>
      <c r="I18" s="36"/>
      <c r="J18" s="36"/>
      <c r="K18" s="36"/>
      <c r="L18" s="36"/>
      <c r="M18" s="36"/>
    </row>
    <row r="19" spans="2:13" ht="18.2" customHeight="1">
      <c r="B19" s="37" t="s">
        <v>64</v>
      </c>
      <c r="C19" s="38" t="s">
        <v>65</v>
      </c>
      <c r="D19" s="36">
        <v>5</v>
      </c>
      <c r="E19" s="36">
        <v>5</v>
      </c>
      <c r="F19" s="36"/>
      <c r="G19" s="36"/>
      <c r="H19" s="36"/>
      <c r="I19" s="36"/>
      <c r="J19" s="36"/>
      <c r="K19" s="36"/>
      <c r="L19" s="36"/>
      <c r="M19" s="36"/>
    </row>
    <row r="20" spans="2:13" ht="19.899999999999999" customHeight="1">
      <c r="B20" s="37" t="s">
        <v>66</v>
      </c>
      <c r="C20" s="38" t="s">
        <v>67</v>
      </c>
      <c r="D20" s="36">
        <v>5</v>
      </c>
      <c r="E20" s="36">
        <v>5</v>
      </c>
      <c r="F20" s="36"/>
      <c r="G20" s="36"/>
      <c r="H20" s="36"/>
      <c r="I20" s="36"/>
      <c r="J20" s="36"/>
      <c r="K20" s="36"/>
      <c r="L20" s="36"/>
      <c r="M20" s="36"/>
    </row>
    <row r="21" spans="2:13" ht="20.65" customHeight="1">
      <c r="B21" s="34" t="s">
        <v>313</v>
      </c>
      <c r="C21" s="35" t="s">
        <v>288</v>
      </c>
      <c r="D21" s="36">
        <v>30.73</v>
      </c>
      <c r="E21" s="36">
        <v>30.73</v>
      </c>
      <c r="F21" s="36"/>
      <c r="G21" s="36"/>
      <c r="H21" s="36"/>
      <c r="I21" s="36"/>
      <c r="J21" s="36"/>
      <c r="K21" s="36"/>
      <c r="L21" s="36"/>
      <c r="M21" s="36"/>
    </row>
    <row r="22" spans="2:13" ht="18.2" customHeight="1">
      <c r="B22" s="37" t="s">
        <v>68</v>
      </c>
      <c r="C22" s="38" t="s">
        <v>69</v>
      </c>
      <c r="D22" s="36">
        <v>30.73</v>
      </c>
      <c r="E22" s="36">
        <v>30.73</v>
      </c>
      <c r="F22" s="36"/>
      <c r="G22" s="36"/>
      <c r="H22" s="36"/>
      <c r="I22" s="36"/>
      <c r="J22" s="36"/>
      <c r="K22" s="36"/>
      <c r="L22" s="36"/>
      <c r="M22" s="36"/>
    </row>
    <row r="23" spans="2:13" ht="19.899999999999999" customHeight="1">
      <c r="B23" s="37" t="s">
        <v>70</v>
      </c>
      <c r="C23" s="38" t="s">
        <v>71</v>
      </c>
      <c r="D23" s="36">
        <v>30.73</v>
      </c>
      <c r="E23" s="36">
        <v>30.73</v>
      </c>
      <c r="F23" s="36"/>
      <c r="G23" s="36"/>
      <c r="H23" s="36"/>
      <c r="I23" s="36"/>
      <c r="J23" s="36"/>
      <c r="K23" s="36"/>
      <c r="L23" s="36"/>
      <c r="M23" s="36"/>
    </row>
    <row r="24" spans="2:13" ht="20.65" customHeight="1">
      <c r="B24" s="34" t="s">
        <v>314</v>
      </c>
      <c r="C24" s="35" t="s">
        <v>289</v>
      </c>
      <c r="D24" s="36">
        <v>15</v>
      </c>
      <c r="E24" s="36">
        <v>15</v>
      </c>
      <c r="F24" s="36"/>
      <c r="G24" s="36"/>
      <c r="H24" s="36"/>
      <c r="I24" s="36"/>
      <c r="J24" s="36"/>
      <c r="K24" s="36"/>
      <c r="L24" s="36"/>
      <c r="M24" s="36"/>
    </row>
    <row r="25" spans="2:13" ht="18.2" customHeight="1">
      <c r="B25" s="37" t="s">
        <v>72</v>
      </c>
      <c r="C25" s="38" t="s">
        <v>73</v>
      </c>
      <c r="D25" s="36">
        <v>15</v>
      </c>
      <c r="E25" s="36">
        <v>15</v>
      </c>
      <c r="F25" s="36"/>
      <c r="G25" s="36"/>
      <c r="H25" s="36"/>
      <c r="I25" s="36"/>
      <c r="J25" s="36"/>
      <c r="K25" s="36"/>
      <c r="L25" s="36"/>
      <c r="M25" s="36"/>
    </row>
    <row r="26" spans="2:13" ht="19.899999999999999" customHeight="1">
      <c r="B26" s="37" t="s">
        <v>74</v>
      </c>
      <c r="C26" s="38" t="s">
        <v>75</v>
      </c>
      <c r="D26" s="36">
        <v>15</v>
      </c>
      <c r="E26" s="36">
        <v>15</v>
      </c>
      <c r="F26" s="36"/>
      <c r="G26" s="36"/>
      <c r="H26" s="36"/>
      <c r="I26" s="36"/>
      <c r="J26" s="36"/>
      <c r="K26" s="36"/>
      <c r="L26" s="36"/>
      <c r="M26" s="36"/>
    </row>
    <row r="27" spans="2:13" ht="20.65" customHeight="1">
      <c r="B27" s="34" t="s">
        <v>315</v>
      </c>
      <c r="C27" s="35" t="s">
        <v>290</v>
      </c>
      <c r="D27" s="20">
        <f>D28+D30+D32+D36</f>
        <v>251.03</v>
      </c>
      <c r="E27" s="20">
        <f>E28+E30+E32+E36</f>
        <v>251.03</v>
      </c>
      <c r="F27" s="36"/>
      <c r="G27" s="36"/>
      <c r="H27" s="36"/>
      <c r="I27" s="36"/>
      <c r="J27" s="36"/>
      <c r="K27" s="36"/>
      <c r="L27" s="36"/>
      <c r="M27" s="36"/>
    </row>
    <row r="28" spans="2:13" ht="18.2" customHeight="1">
      <c r="B28" s="37" t="s">
        <v>76</v>
      </c>
      <c r="C28" s="38" t="s">
        <v>77</v>
      </c>
      <c r="D28" s="36">
        <v>12.26</v>
      </c>
      <c r="E28" s="36">
        <v>12.26</v>
      </c>
      <c r="F28" s="36"/>
      <c r="G28" s="36"/>
      <c r="H28" s="36"/>
      <c r="I28" s="36"/>
      <c r="J28" s="36"/>
      <c r="K28" s="36"/>
      <c r="L28" s="36"/>
      <c r="M28" s="36"/>
    </row>
    <row r="29" spans="2:13" ht="19.899999999999999" customHeight="1">
      <c r="B29" s="37" t="s">
        <v>78</v>
      </c>
      <c r="C29" s="38" t="s">
        <v>79</v>
      </c>
      <c r="D29" s="36">
        <v>12.26</v>
      </c>
      <c r="E29" s="36">
        <v>12.26</v>
      </c>
      <c r="F29" s="36"/>
      <c r="G29" s="36"/>
      <c r="H29" s="36"/>
      <c r="I29" s="36"/>
      <c r="J29" s="36"/>
      <c r="K29" s="36"/>
      <c r="L29" s="36"/>
      <c r="M29" s="36"/>
    </row>
    <row r="30" spans="2:13" ht="18.2" customHeight="1">
      <c r="B30" s="37" t="s">
        <v>80</v>
      </c>
      <c r="C30" s="38" t="s">
        <v>81</v>
      </c>
      <c r="D30" s="36">
        <v>88.88</v>
      </c>
      <c r="E30" s="36">
        <v>88.88</v>
      </c>
      <c r="F30" s="36"/>
      <c r="G30" s="36"/>
      <c r="H30" s="36"/>
      <c r="I30" s="36"/>
      <c r="J30" s="36"/>
      <c r="K30" s="36"/>
      <c r="L30" s="36"/>
      <c r="M30" s="36"/>
    </row>
    <row r="31" spans="2:13" ht="19.899999999999999" customHeight="1">
      <c r="B31" s="37" t="s">
        <v>82</v>
      </c>
      <c r="C31" s="38" t="s">
        <v>83</v>
      </c>
      <c r="D31" s="36">
        <v>88.88</v>
      </c>
      <c r="E31" s="36">
        <v>88.88</v>
      </c>
      <c r="F31" s="36"/>
      <c r="G31" s="36"/>
      <c r="H31" s="36"/>
      <c r="I31" s="36"/>
      <c r="J31" s="36"/>
      <c r="K31" s="36"/>
      <c r="L31" s="36"/>
      <c r="M31" s="36"/>
    </row>
    <row r="32" spans="2:13" ht="18.2" customHeight="1">
      <c r="B32" s="37" t="s">
        <v>84</v>
      </c>
      <c r="C32" s="38" t="s">
        <v>85</v>
      </c>
      <c r="D32" s="47">
        <f>SUM(D33:D35)</f>
        <v>140.91000000000003</v>
      </c>
      <c r="E32" s="47">
        <f>SUM(E33:E35)</f>
        <v>140.91000000000003</v>
      </c>
      <c r="F32" s="36"/>
      <c r="G32" s="36"/>
      <c r="H32" s="36"/>
      <c r="I32" s="36"/>
      <c r="J32" s="36"/>
      <c r="K32" s="36"/>
      <c r="L32" s="36"/>
      <c r="M32" s="36"/>
    </row>
    <row r="33" spans="2:13" ht="19.899999999999999" customHeight="1">
      <c r="B33" s="37" t="s">
        <v>86</v>
      </c>
      <c r="C33" s="38" t="s">
        <v>87</v>
      </c>
      <c r="D33" s="20">
        <v>39.9</v>
      </c>
      <c r="E33" s="20">
        <v>39.9</v>
      </c>
      <c r="F33" s="36"/>
      <c r="G33" s="36"/>
      <c r="H33" s="36"/>
      <c r="I33" s="36"/>
      <c r="J33" s="36"/>
      <c r="K33" s="36"/>
      <c r="L33" s="36"/>
      <c r="M33" s="36"/>
    </row>
    <row r="34" spans="2:13" ht="19.899999999999999" customHeight="1">
      <c r="B34" s="37" t="s">
        <v>88</v>
      </c>
      <c r="C34" s="38" t="s">
        <v>89</v>
      </c>
      <c r="D34" s="47">
        <v>67.34</v>
      </c>
      <c r="E34" s="47">
        <v>67.34</v>
      </c>
      <c r="F34" s="36"/>
      <c r="G34" s="36"/>
      <c r="H34" s="36"/>
      <c r="I34" s="36"/>
      <c r="J34" s="36"/>
      <c r="K34" s="36"/>
      <c r="L34" s="36"/>
      <c r="M34" s="36"/>
    </row>
    <row r="35" spans="2:13" ht="19.899999999999999" customHeight="1">
      <c r="B35" s="37" t="s">
        <v>90</v>
      </c>
      <c r="C35" s="38" t="s">
        <v>91</v>
      </c>
      <c r="D35" s="20">
        <v>33.67</v>
      </c>
      <c r="E35" s="20">
        <v>33.67</v>
      </c>
      <c r="F35" s="36"/>
      <c r="G35" s="36"/>
      <c r="H35" s="36"/>
      <c r="I35" s="36"/>
      <c r="J35" s="36"/>
      <c r="K35" s="36"/>
      <c r="L35" s="36"/>
      <c r="M35" s="36"/>
    </row>
    <row r="36" spans="2:13" ht="18.2" customHeight="1">
      <c r="B36" s="37" t="s">
        <v>92</v>
      </c>
      <c r="C36" s="38" t="s">
        <v>93</v>
      </c>
      <c r="D36" s="36">
        <v>8.98</v>
      </c>
      <c r="E36" s="36">
        <v>8.98</v>
      </c>
      <c r="F36" s="36"/>
      <c r="G36" s="36"/>
      <c r="H36" s="36"/>
      <c r="I36" s="36"/>
      <c r="J36" s="36"/>
      <c r="K36" s="36"/>
      <c r="L36" s="36"/>
      <c r="M36" s="36"/>
    </row>
    <row r="37" spans="2:13" ht="19.899999999999999" customHeight="1">
      <c r="B37" s="37" t="s">
        <v>94</v>
      </c>
      <c r="C37" s="38" t="s">
        <v>95</v>
      </c>
      <c r="D37" s="36">
        <v>8.98</v>
      </c>
      <c r="E37" s="36">
        <v>8.98</v>
      </c>
      <c r="F37" s="36"/>
      <c r="G37" s="36"/>
      <c r="H37" s="36"/>
      <c r="I37" s="36"/>
      <c r="J37" s="36"/>
      <c r="K37" s="36"/>
      <c r="L37" s="36"/>
      <c r="M37" s="36"/>
    </row>
    <row r="38" spans="2:13" ht="20.65" customHeight="1">
      <c r="B38" s="34" t="s">
        <v>316</v>
      </c>
      <c r="C38" s="35" t="s">
        <v>291</v>
      </c>
      <c r="D38" s="36">
        <v>33.909999999999997</v>
      </c>
      <c r="E38" s="36">
        <v>33.909999999999997</v>
      </c>
      <c r="F38" s="36"/>
      <c r="G38" s="36"/>
      <c r="H38" s="36"/>
      <c r="I38" s="36"/>
      <c r="J38" s="36"/>
      <c r="K38" s="36"/>
      <c r="L38" s="36"/>
      <c r="M38" s="36"/>
    </row>
    <row r="39" spans="2:13" ht="18.2" customHeight="1">
      <c r="B39" s="37" t="s">
        <v>96</v>
      </c>
      <c r="C39" s="38" t="s">
        <v>97</v>
      </c>
      <c r="D39" s="36">
        <v>33.909999999999997</v>
      </c>
      <c r="E39" s="36">
        <v>33.909999999999997</v>
      </c>
      <c r="F39" s="36"/>
      <c r="G39" s="36"/>
      <c r="H39" s="36"/>
      <c r="I39" s="36"/>
      <c r="J39" s="36"/>
      <c r="K39" s="36"/>
      <c r="L39" s="36"/>
      <c r="M39" s="36"/>
    </row>
    <row r="40" spans="2:13" ht="19.899999999999999" customHeight="1">
      <c r="B40" s="37" t="s">
        <v>98</v>
      </c>
      <c r="C40" s="38" t="s">
        <v>99</v>
      </c>
      <c r="D40" s="36">
        <v>25.95</v>
      </c>
      <c r="E40" s="36">
        <v>25.95</v>
      </c>
      <c r="F40" s="36"/>
      <c r="G40" s="36"/>
      <c r="H40" s="36"/>
      <c r="I40" s="36"/>
      <c r="J40" s="36"/>
      <c r="K40" s="36"/>
      <c r="L40" s="36"/>
      <c r="M40" s="36"/>
    </row>
    <row r="41" spans="2:13" ht="19.899999999999999" customHeight="1">
      <c r="B41" s="37" t="s">
        <v>100</v>
      </c>
      <c r="C41" s="38" t="s">
        <v>101</v>
      </c>
      <c r="D41" s="36">
        <v>7.96</v>
      </c>
      <c r="E41" s="36">
        <v>7.96</v>
      </c>
      <c r="F41" s="36"/>
      <c r="G41" s="36"/>
      <c r="H41" s="36"/>
      <c r="I41" s="36"/>
      <c r="J41" s="36"/>
      <c r="K41" s="36"/>
      <c r="L41" s="36"/>
      <c r="M41" s="36"/>
    </row>
    <row r="42" spans="2:13" ht="20.65" customHeight="1">
      <c r="B42" s="34" t="s">
        <v>317</v>
      </c>
      <c r="C42" s="35" t="s">
        <v>292</v>
      </c>
      <c r="D42" s="36">
        <v>53</v>
      </c>
      <c r="E42" s="36">
        <v>53</v>
      </c>
      <c r="F42" s="36"/>
      <c r="G42" s="36"/>
      <c r="H42" s="36"/>
      <c r="I42" s="36"/>
      <c r="J42" s="36"/>
      <c r="K42" s="36"/>
      <c r="L42" s="36"/>
      <c r="M42" s="36"/>
    </row>
    <row r="43" spans="2:13" ht="18.2" customHeight="1">
      <c r="B43" s="37" t="s">
        <v>102</v>
      </c>
      <c r="C43" s="38" t="s">
        <v>103</v>
      </c>
      <c r="D43" s="36">
        <v>53</v>
      </c>
      <c r="E43" s="36">
        <v>53</v>
      </c>
      <c r="F43" s="36"/>
      <c r="G43" s="36"/>
      <c r="H43" s="36"/>
      <c r="I43" s="36"/>
      <c r="J43" s="36"/>
      <c r="K43" s="36"/>
      <c r="L43" s="36"/>
      <c r="M43" s="36"/>
    </row>
    <row r="44" spans="2:13" ht="19.899999999999999" customHeight="1">
      <c r="B44" s="37" t="s">
        <v>104</v>
      </c>
      <c r="C44" s="38" t="s">
        <v>105</v>
      </c>
      <c r="D44" s="36">
        <v>53</v>
      </c>
      <c r="E44" s="36">
        <v>53</v>
      </c>
      <c r="F44" s="36"/>
      <c r="G44" s="36"/>
      <c r="H44" s="36"/>
      <c r="I44" s="36"/>
      <c r="J44" s="36"/>
      <c r="K44" s="36"/>
      <c r="L44" s="36"/>
      <c r="M44" s="36"/>
    </row>
    <row r="45" spans="2:13" ht="20.65" customHeight="1">
      <c r="B45" s="34" t="s">
        <v>318</v>
      </c>
      <c r="C45" s="35" t="s">
        <v>293</v>
      </c>
      <c r="D45" s="36">
        <v>384.99</v>
      </c>
      <c r="E45" s="36">
        <v>384.99</v>
      </c>
      <c r="F45" s="36"/>
      <c r="G45" s="36"/>
      <c r="H45" s="36"/>
      <c r="I45" s="36"/>
      <c r="J45" s="36"/>
      <c r="K45" s="36"/>
      <c r="L45" s="36"/>
      <c r="M45" s="36"/>
    </row>
    <row r="46" spans="2:13" ht="18.2" customHeight="1">
      <c r="B46" s="37" t="s">
        <v>106</v>
      </c>
      <c r="C46" s="38" t="s">
        <v>107</v>
      </c>
      <c r="D46" s="36">
        <v>0.11</v>
      </c>
      <c r="E46" s="36">
        <v>0.11</v>
      </c>
      <c r="F46" s="36"/>
      <c r="G46" s="36"/>
      <c r="H46" s="36"/>
      <c r="I46" s="36"/>
      <c r="J46" s="36"/>
      <c r="K46" s="36"/>
      <c r="L46" s="36"/>
      <c r="M46" s="36"/>
    </row>
    <row r="47" spans="2:13" ht="19.899999999999999" customHeight="1">
      <c r="B47" s="37" t="s">
        <v>108</v>
      </c>
      <c r="C47" s="38" t="s">
        <v>109</v>
      </c>
      <c r="D47" s="36">
        <v>0.11</v>
      </c>
      <c r="E47" s="36">
        <v>0.11</v>
      </c>
      <c r="F47" s="36"/>
      <c r="G47" s="36"/>
      <c r="H47" s="36"/>
      <c r="I47" s="36"/>
      <c r="J47" s="36"/>
      <c r="K47" s="36"/>
      <c r="L47" s="36"/>
      <c r="M47" s="36"/>
    </row>
    <row r="48" spans="2:13" ht="18.2" customHeight="1">
      <c r="B48" s="37" t="s">
        <v>110</v>
      </c>
      <c r="C48" s="38" t="s">
        <v>111</v>
      </c>
      <c r="D48" s="36">
        <v>23</v>
      </c>
      <c r="E48" s="36">
        <v>23</v>
      </c>
      <c r="F48" s="36"/>
      <c r="G48" s="36"/>
      <c r="H48" s="36"/>
      <c r="I48" s="36"/>
      <c r="J48" s="36"/>
      <c r="K48" s="36"/>
      <c r="L48" s="36"/>
      <c r="M48" s="36"/>
    </row>
    <row r="49" spans="2:13" ht="19.899999999999999" customHeight="1">
      <c r="B49" s="37" t="s">
        <v>112</v>
      </c>
      <c r="C49" s="38" t="s">
        <v>113</v>
      </c>
      <c r="D49" s="36">
        <v>23</v>
      </c>
      <c r="E49" s="36">
        <v>23</v>
      </c>
      <c r="F49" s="36"/>
      <c r="G49" s="36"/>
      <c r="H49" s="36"/>
      <c r="I49" s="36"/>
      <c r="J49" s="36"/>
      <c r="K49" s="36"/>
      <c r="L49" s="36"/>
      <c r="M49" s="36"/>
    </row>
    <row r="50" spans="2:13" ht="18.2" customHeight="1">
      <c r="B50" s="37" t="s">
        <v>114</v>
      </c>
      <c r="C50" s="38" t="s">
        <v>115</v>
      </c>
      <c r="D50" s="36">
        <v>361.88</v>
      </c>
      <c r="E50" s="36">
        <v>361.88</v>
      </c>
      <c r="F50" s="36"/>
      <c r="G50" s="36"/>
      <c r="H50" s="36"/>
      <c r="I50" s="36"/>
      <c r="J50" s="36"/>
      <c r="K50" s="36"/>
      <c r="L50" s="36"/>
      <c r="M50" s="36"/>
    </row>
    <row r="51" spans="2:13" ht="19.899999999999999" customHeight="1">
      <c r="B51" s="37" t="s">
        <v>116</v>
      </c>
      <c r="C51" s="38" t="s">
        <v>117</v>
      </c>
      <c r="D51" s="36">
        <v>361.88</v>
      </c>
      <c r="E51" s="36">
        <v>361.88</v>
      </c>
      <c r="F51" s="36"/>
      <c r="G51" s="36"/>
      <c r="H51" s="36"/>
      <c r="I51" s="36"/>
      <c r="J51" s="36"/>
      <c r="K51" s="36"/>
      <c r="L51" s="36"/>
      <c r="M51" s="36"/>
    </row>
    <row r="52" spans="2:13" ht="20.65" customHeight="1">
      <c r="B52" s="34" t="s">
        <v>319</v>
      </c>
      <c r="C52" s="35" t="s">
        <v>294</v>
      </c>
      <c r="D52" s="36">
        <v>58.98</v>
      </c>
      <c r="E52" s="36">
        <v>58.98</v>
      </c>
      <c r="F52" s="36"/>
      <c r="G52" s="36"/>
      <c r="H52" s="36"/>
      <c r="I52" s="36"/>
      <c r="J52" s="36"/>
      <c r="K52" s="36"/>
      <c r="L52" s="36"/>
      <c r="M52" s="36"/>
    </row>
    <row r="53" spans="2:13" ht="18.2" customHeight="1">
      <c r="B53" s="37" t="s">
        <v>118</v>
      </c>
      <c r="C53" s="38" t="s">
        <v>119</v>
      </c>
      <c r="D53" s="36">
        <v>58.98</v>
      </c>
      <c r="E53" s="36">
        <v>58.98</v>
      </c>
      <c r="F53" s="36"/>
      <c r="G53" s="36"/>
      <c r="H53" s="36"/>
      <c r="I53" s="36"/>
      <c r="J53" s="36"/>
      <c r="K53" s="36"/>
      <c r="L53" s="36"/>
      <c r="M53" s="36"/>
    </row>
    <row r="54" spans="2:13" ht="19.899999999999999" customHeight="1">
      <c r="B54" s="37" t="s">
        <v>120</v>
      </c>
      <c r="C54" s="38" t="s">
        <v>121</v>
      </c>
      <c r="D54" s="36">
        <v>58.98</v>
      </c>
      <c r="E54" s="36">
        <v>58.98</v>
      </c>
      <c r="F54" s="36"/>
      <c r="G54" s="36"/>
      <c r="H54" s="36"/>
      <c r="I54" s="36"/>
      <c r="J54" s="36"/>
      <c r="K54" s="36"/>
      <c r="L54" s="36"/>
      <c r="M54" s="36"/>
    </row>
  </sheetData>
  <mergeCells count="13">
    <mergeCell ref="B9:C9"/>
    <mergeCell ref="B3:M4"/>
    <mergeCell ref="B7:C7"/>
    <mergeCell ref="D7:D8"/>
    <mergeCell ref="E7:E8"/>
    <mergeCell ref="F7:F8"/>
    <mergeCell ref="G7:G8"/>
    <mergeCell ref="H7:H8"/>
    <mergeCell ref="I7:I8"/>
    <mergeCell ref="J7:J8"/>
    <mergeCell ref="K7:K8"/>
    <mergeCell ref="L7:L8"/>
    <mergeCell ref="M7:M8"/>
  </mergeCells>
  <phoneticPr fontId="25" type="noConversion"/>
  <printOptions horizontalCentered="1"/>
  <pageMargins left="0.11800000071525574" right="0.11800000071525574" top="0.39300000667572021" bottom="7.8000001609325409E-2" header="0" footer="0"/>
  <pageSetup paperSize="9" orientation="landscape"/>
</worksheet>
</file>

<file path=xl/worksheets/sheet8.xml><?xml version="1.0" encoding="utf-8"?>
<worksheet xmlns="http://schemas.openxmlformats.org/spreadsheetml/2006/main" xmlns:r="http://schemas.openxmlformats.org/officeDocument/2006/relationships">
  <dimension ref="A1:F53"/>
  <sheetViews>
    <sheetView workbookViewId="0">
      <selection activeCell="B3" sqref="B3:F4"/>
    </sheetView>
  </sheetViews>
  <sheetFormatPr defaultColWidth="10" defaultRowHeight="13.5"/>
  <cols>
    <col min="1" max="1" width="0.5" customWidth="1"/>
    <col min="2" max="2" width="16.25" customWidth="1"/>
    <col min="3" max="3" width="28" customWidth="1"/>
    <col min="4" max="4" width="17.875" customWidth="1"/>
    <col min="5" max="5" width="17.375" customWidth="1"/>
    <col min="6" max="6" width="15.5" customWidth="1"/>
  </cols>
  <sheetData>
    <row r="1" spans="1:6" ht="16.350000000000001" customHeight="1">
      <c r="A1" s="1"/>
      <c r="B1" s="2" t="s">
        <v>431</v>
      </c>
    </row>
    <row r="2" spans="1:6" ht="16.350000000000001" customHeight="1"/>
    <row r="3" spans="1:6" ht="16.350000000000001" customHeight="1">
      <c r="B3" s="81" t="s">
        <v>432</v>
      </c>
      <c r="C3" s="81"/>
      <c r="D3" s="81"/>
      <c r="E3" s="81"/>
      <c r="F3" s="81"/>
    </row>
    <row r="4" spans="1:6" ht="16.350000000000001" customHeight="1">
      <c r="B4" s="81"/>
      <c r="C4" s="81"/>
      <c r="D4" s="81"/>
      <c r="E4" s="81"/>
      <c r="F4" s="81"/>
    </row>
    <row r="5" spans="1:6" ht="16.350000000000001" customHeight="1">
      <c r="B5" s="39"/>
      <c r="C5" s="39"/>
      <c r="D5" s="39"/>
      <c r="E5" s="39"/>
      <c r="F5" s="39"/>
    </row>
    <row r="6" spans="1:6" ht="18.95" customHeight="1">
      <c r="B6" s="39"/>
      <c r="C6" s="39"/>
      <c r="D6" s="39"/>
      <c r="E6" s="39"/>
      <c r="F6" s="40" t="s">
        <v>272</v>
      </c>
    </row>
    <row r="7" spans="1:6" ht="31.9" customHeight="1">
      <c r="B7" s="4" t="s">
        <v>325</v>
      </c>
      <c r="C7" s="4" t="s">
        <v>307</v>
      </c>
      <c r="D7" s="4" t="s">
        <v>326</v>
      </c>
      <c r="E7" s="4" t="s">
        <v>364</v>
      </c>
      <c r="F7" s="4" t="s">
        <v>365</v>
      </c>
    </row>
    <row r="8" spans="1:6" ht="23.25" customHeight="1">
      <c r="B8" s="87" t="s">
        <v>277</v>
      </c>
      <c r="C8" s="87"/>
      <c r="D8" s="28">
        <f>D9+D17+D20+D23+D26+D37+D41+D44+D51</f>
        <v>1778.3000000000002</v>
      </c>
      <c r="E8" s="28">
        <f>E9+E17+E20+E23+E26+E37+E41+E44+E51</f>
        <v>865.29000000000008</v>
      </c>
      <c r="F8" s="28">
        <f>F9+F17+F20+F23+F26+F37+F41+F44+F51</f>
        <v>913.01</v>
      </c>
    </row>
    <row r="9" spans="1:6" ht="21.6" customHeight="1">
      <c r="B9" s="41" t="s">
        <v>311</v>
      </c>
      <c r="C9" s="8" t="s">
        <v>284</v>
      </c>
      <c r="D9" s="30">
        <f>D10+D12+D15</f>
        <v>945.66000000000008</v>
      </c>
      <c r="E9" s="30">
        <f t="shared" ref="E9:F9" si="0">E10+E12+E15</f>
        <v>631.49</v>
      </c>
      <c r="F9" s="30">
        <f t="shared" si="0"/>
        <v>314.16999999999996</v>
      </c>
    </row>
    <row r="10" spans="1:6" ht="20.65" customHeight="1">
      <c r="B10" s="29" t="s">
        <v>122</v>
      </c>
      <c r="C10" s="14" t="s">
        <v>123</v>
      </c>
      <c r="D10" s="30">
        <v>7.44</v>
      </c>
      <c r="E10" s="30"/>
      <c r="F10" s="30">
        <v>7.44</v>
      </c>
    </row>
    <row r="11" spans="1:6" ht="20.65" customHeight="1">
      <c r="B11" s="29" t="s">
        <v>124</v>
      </c>
      <c r="C11" s="14" t="s">
        <v>125</v>
      </c>
      <c r="D11" s="30">
        <v>7.44</v>
      </c>
      <c r="E11" s="30"/>
      <c r="F11" s="30">
        <v>7.44</v>
      </c>
    </row>
    <row r="12" spans="1:6" ht="20.65" customHeight="1">
      <c r="B12" s="29" t="s">
        <v>126</v>
      </c>
      <c r="C12" s="14" t="s">
        <v>127</v>
      </c>
      <c r="D12" s="30">
        <f>SUM(D13:D14)</f>
        <v>903</v>
      </c>
      <c r="E12" s="30">
        <v>631.49</v>
      </c>
      <c r="F12" s="30">
        <v>271.51</v>
      </c>
    </row>
    <row r="13" spans="1:6" ht="20.65" customHeight="1">
      <c r="B13" s="29" t="s">
        <v>128</v>
      </c>
      <c r="C13" s="14" t="s">
        <v>129</v>
      </c>
      <c r="D13" s="30">
        <v>631.49</v>
      </c>
      <c r="E13" s="30">
        <v>631.49</v>
      </c>
      <c r="F13" s="30"/>
    </row>
    <row r="14" spans="1:6" ht="20.65" customHeight="1">
      <c r="B14" s="29" t="s">
        <v>130</v>
      </c>
      <c r="C14" s="14" t="s">
        <v>131</v>
      </c>
      <c r="D14" s="30">
        <v>271.51</v>
      </c>
      <c r="E14" s="30"/>
      <c r="F14" s="30">
        <v>271.51</v>
      </c>
    </row>
    <row r="15" spans="1:6" ht="20.65" customHeight="1">
      <c r="B15" s="29" t="s">
        <v>132</v>
      </c>
      <c r="C15" s="14" t="s">
        <v>133</v>
      </c>
      <c r="D15" s="30">
        <v>35.22</v>
      </c>
      <c r="E15" s="30"/>
      <c r="F15" s="30">
        <v>35.22</v>
      </c>
    </row>
    <row r="16" spans="1:6" ht="20.65" customHeight="1">
      <c r="B16" s="29" t="s">
        <v>134</v>
      </c>
      <c r="C16" s="14" t="s">
        <v>135</v>
      </c>
      <c r="D16" s="30">
        <v>35.22</v>
      </c>
      <c r="E16" s="30"/>
      <c r="F16" s="30">
        <v>35.22</v>
      </c>
    </row>
    <row r="17" spans="2:6" ht="21.6" customHeight="1">
      <c r="B17" s="41" t="s">
        <v>312</v>
      </c>
      <c r="C17" s="8" t="s">
        <v>286</v>
      </c>
      <c r="D17" s="30">
        <v>5</v>
      </c>
      <c r="E17" s="30"/>
      <c r="F17" s="30">
        <v>5</v>
      </c>
    </row>
    <row r="18" spans="2:6" ht="20.65" customHeight="1">
      <c r="B18" s="29" t="s">
        <v>136</v>
      </c>
      <c r="C18" s="14" t="s">
        <v>137</v>
      </c>
      <c r="D18" s="30">
        <v>5</v>
      </c>
      <c r="E18" s="30"/>
      <c r="F18" s="30">
        <v>5</v>
      </c>
    </row>
    <row r="19" spans="2:6" ht="20.65" customHeight="1">
      <c r="B19" s="29" t="s">
        <v>138</v>
      </c>
      <c r="C19" s="14" t="s">
        <v>139</v>
      </c>
      <c r="D19" s="30">
        <v>5</v>
      </c>
      <c r="E19" s="30"/>
      <c r="F19" s="30">
        <v>5</v>
      </c>
    </row>
    <row r="20" spans="2:6" ht="21.6" customHeight="1">
      <c r="B20" s="41" t="s">
        <v>313</v>
      </c>
      <c r="C20" s="8" t="s">
        <v>288</v>
      </c>
      <c r="D20" s="30">
        <v>30.73</v>
      </c>
      <c r="E20" s="30"/>
      <c r="F20" s="30">
        <v>30.73</v>
      </c>
    </row>
    <row r="21" spans="2:6" ht="20.65" customHeight="1">
      <c r="B21" s="29" t="s">
        <v>140</v>
      </c>
      <c r="C21" s="14" t="s">
        <v>141</v>
      </c>
      <c r="D21" s="30">
        <v>30.73</v>
      </c>
      <c r="E21" s="30"/>
      <c r="F21" s="30">
        <v>30.73</v>
      </c>
    </row>
    <row r="22" spans="2:6" ht="20.65" customHeight="1">
      <c r="B22" s="29" t="s">
        <v>142</v>
      </c>
      <c r="C22" s="14" t="s">
        <v>143</v>
      </c>
      <c r="D22" s="30">
        <v>30.73</v>
      </c>
      <c r="E22" s="30"/>
      <c r="F22" s="30">
        <v>30.73</v>
      </c>
    </row>
    <row r="23" spans="2:6" ht="21.6" customHeight="1">
      <c r="B23" s="41" t="s">
        <v>314</v>
      </c>
      <c r="C23" s="8" t="s">
        <v>289</v>
      </c>
      <c r="D23" s="30">
        <v>15</v>
      </c>
      <c r="E23" s="30"/>
      <c r="F23" s="30">
        <v>15</v>
      </c>
    </row>
    <row r="24" spans="2:6" ht="20.65" customHeight="1">
      <c r="B24" s="29" t="s">
        <v>144</v>
      </c>
      <c r="C24" s="14" t="s">
        <v>145</v>
      </c>
      <c r="D24" s="30">
        <v>15</v>
      </c>
      <c r="E24" s="30"/>
      <c r="F24" s="30">
        <v>15</v>
      </c>
    </row>
    <row r="25" spans="2:6" ht="20.65" customHeight="1">
      <c r="B25" s="29" t="s">
        <v>146</v>
      </c>
      <c r="C25" s="14" t="s">
        <v>147</v>
      </c>
      <c r="D25" s="30">
        <v>15</v>
      </c>
      <c r="E25" s="30"/>
      <c r="F25" s="30">
        <v>15</v>
      </c>
    </row>
    <row r="26" spans="2:6" ht="21.6" customHeight="1">
      <c r="B26" s="41" t="s">
        <v>315</v>
      </c>
      <c r="C26" s="8" t="s">
        <v>290</v>
      </c>
      <c r="D26" s="30">
        <f>D27+D29+D31+D35</f>
        <v>251.03</v>
      </c>
      <c r="E26" s="30">
        <f t="shared" ref="E26:F26" si="1">E27+E29+E31+E35</f>
        <v>140.91000000000003</v>
      </c>
      <c r="F26" s="30">
        <f t="shared" si="1"/>
        <v>110.12</v>
      </c>
    </row>
    <row r="27" spans="2:6" ht="20.65" customHeight="1">
      <c r="B27" s="29" t="s">
        <v>148</v>
      </c>
      <c r="C27" s="14" t="s">
        <v>149</v>
      </c>
      <c r="D27" s="30">
        <v>12.26</v>
      </c>
      <c r="E27" s="30"/>
      <c r="F27" s="30">
        <v>12.26</v>
      </c>
    </row>
    <row r="28" spans="2:6" ht="20.65" customHeight="1">
      <c r="B28" s="29" t="s">
        <v>150</v>
      </c>
      <c r="C28" s="14" t="s">
        <v>151</v>
      </c>
      <c r="D28" s="30">
        <v>12.26</v>
      </c>
      <c r="E28" s="30"/>
      <c r="F28" s="30">
        <v>12.26</v>
      </c>
    </row>
    <row r="29" spans="2:6" ht="20.65" customHeight="1">
      <c r="B29" s="29" t="s">
        <v>152</v>
      </c>
      <c r="C29" s="14" t="s">
        <v>153</v>
      </c>
      <c r="D29" s="30">
        <v>88.88</v>
      </c>
      <c r="E29" s="30"/>
      <c r="F29" s="30">
        <v>88.88</v>
      </c>
    </row>
    <row r="30" spans="2:6" ht="20.65" customHeight="1">
      <c r="B30" s="29" t="s">
        <v>154</v>
      </c>
      <c r="C30" s="14" t="s">
        <v>155</v>
      </c>
      <c r="D30" s="30">
        <v>88.88</v>
      </c>
      <c r="E30" s="30"/>
      <c r="F30" s="30">
        <v>88.88</v>
      </c>
    </row>
    <row r="31" spans="2:6" ht="20.65" customHeight="1">
      <c r="B31" s="29" t="s">
        <v>156</v>
      </c>
      <c r="C31" s="14" t="s">
        <v>157</v>
      </c>
      <c r="D31" s="30">
        <f>SUM(D32:D34)</f>
        <v>140.91000000000003</v>
      </c>
      <c r="E31" s="30">
        <f>SUM(E32:E34)</f>
        <v>140.91000000000003</v>
      </c>
      <c r="F31" s="30"/>
    </row>
    <row r="32" spans="2:6" ht="20.65" customHeight="1">
      <c r="B32" s="29" t="s">
        <v>158</v>
      </c>
      <c r="C32" s="14" t="s">
        <v>159</v>
      </c>
      <c r="D32" s="30">
        <v>39.9</v>
      </c>
      <c r="E32" s="30">
        <v>39.9</v>
      </c>
      <c r="F32" s="30"/>
    </row>
    <row r="33" spans="2:6" ht="20.65" customHeight="1">
      <c r="B33" s="29" t="s">
        <v>160</v>
      </c>
      <c r="C33" s="14" t="s">
        <v>161</v>
      </c>
      <c r="D33" s="30">
        <v>67.34</v>
      </c>
      <c r="E33" s="30">
        <v>67.34</v>
      </c>
      <c r="F33" s="30"/>
    </row>
    <row r="34" spans="2:6" ht="20.65" customHeight="1">
      <c r="B34" s="29" t="s">
        <v>162</v>
      </c>
      <c r="C34" s="14" t="s">
        <v>163</v>
      </c>
      <c r="D34" s="30">
        <v>33.67</v>
      </c>
      <c r="E34" s="30">
        <v>33.67</v>
      </c>
      <c r="F34" s="30"/>
    </row>
    <row r="35" spans="2:6" ht="20.65" customHeight="1">
      <c r="B35" s="29" t="s">
        <v>164</v>
      </c>
      <c r="C35" s="14" t="s">
        <v>165</v>
      </c>
      <c r="D35" s="30">
        <v>8.98</v>
      </c>
      <c r="E35" s="30"/>
      <c r="F35" s="30">
        <v>8.98</v>
      </c>
    </row>
    <row r="36" spans="2:6" ht="20.65" customHeight="1">
      <c r="B36" s="29" t="s">
        <v>166</v>
      </c>
      <c r="C36" s="14" t="s">
        <v>167</v>
      </c>
      <c r="D36" s="30">
        <v>8.98</v>
      </c>
      <c r="E36" s="30"/>
      <c r="F36" s="30">
        <v>8.98</v>
      </c>
    </row>
    <row r="37" spans="2:6" ht="21.6" customHeight="1">
      <c r="B37" s="41" t="s">
        <v>316</v>
      </c>
      <c r="C37" s="8" t="s">
        <v>291</v>
      </c>
      <c r="D37" s="30">
        <v>33.909999999999997</v>
      </c>
      <c r="E37" s="30">
        <v>33.909999999999997</v>
      </c>
      <c r="F37" s="30"/>
    </row>
    <row r="38" spans="2:6" ht="20.65" customHeight="1">
      <c r="B38" s="29" t="s">
        <v>168</v>
      </c>
      <c r="C38" s="14" t="s">
        <v>169</v>
      </c>
      <c r="D38" s="30">
        <v>33.909999999999997</v>
      </c>
      <c r="E38" s="30">
        <v>33.909999999999997</v>
      </c>
      <c r="F38" s="30"/>
    </row>
    <row r="39" spans="2:6" ht="20.65" customHeight="1">
      <c r="B39" s="29" t="s">
        <v>170</v>
      </c>
      <c r="C39" s="14" t="s">
        <v>171</v>
      </c>
      <c r="D39" s="30">
        <v>25.95</v>
      </c>
      <c r="E39" s="30">
        <v>25.95</v>
      </c>
      <c r="F39" s="30"/>
    </row>
    <row r="40" spans="2:6" ht="20.65" customHeight="1">
      <c r="B40" s="29" t="s">
        <v>172</v>
      </c>
      <c r="C40" s="14" t="s">
        <v>173</v>
      </c>
      <c r="D40" s="30">
        <v>7.96</v>
      </c>
      <c r="E40" s="30">
        <v>7.96</v>
      </c>
      <c r="F40" s="30"/>
    </row>
    <row r="41" spans="2:6" ht="21.6" customHeight="1">
      <c r="B41" s="41" t="s">
        <v>317</v>
      </c>
      <c r="C41" s="8" t="s">
        <v>292</v>
      </c>
      <c r="D41" s="30">
        <v>53</v>
      </c>
      <c r="E41" s="30"/>
      <c r="F41" s="30">
        <v>53</v>
      </c>
    </row>
    <row r="42" spans="2:6" ht="20.65" customHeight="1">
      <c r="B42" s="29" t="s">
        <v>174</v>
      </c>
      <c r="C42" s="14" t="s">
        <v>175</v>
      </c>
      <c r="D42" s="30">
        <v>53</v>
      </c>
      <c r="E42" s="30"/>
      <c r="F42" s="30">
        <v>53</v>
      </c>
    </row>
    <row r="43" spans="2:6" ht="20.65" customHeight="1">
      <c r="B43" s="29" t="s">
        <v>176</v>
      </c>
      <c r="C43" s="14" t="s">
        <v>177</v>
      </c>
      <c r="D43" s="30">
        <v>53</v>
      </c>
      <c r="E43" s="30"/>
      <c r="F43" s="30">
        <v>53</v>
      </c>
    </row>
    <row r="44" spans="2:6" ht="21.6" customHeight="1">
      <c r="B44" s="41" t="s">
        <v>318</v>
      </c>
      <c r="C44" s="8" t="s">
        <v>293</v>
      </c>
      <c r="D44" s="30">
        <v>384.99</v>
      </c>
      <c r="E44" s="30"/>
      <c r="F44" s="30">
        <v>384.99</v>
      </c>
    </row>
    <row r="45" spans="2:6" ht="20.65" customHeight="1">
      <c r="B45" s="29" t="s">
        <v>178</v>
      </c>
      <c r="C45" s="14" t="s">
        <v>179</v>
      </c>
      <c r="D45" s="30">
        <v>0.11</v>
      </c>
      <c r="E45" s="30"/>
      <c r="F45" s="30">
        <v>0.11</v>
      </c>
    </row>
    <row r="46" spans="2:6" ht="20.65" customHeight="1">
      <c r="B46" s="29" t="s">
        <v>180</v>
      </c>
      <c r="C46" s="14" t="s">
        <v>181</v>
      </c>
      <c r="D46" s="30">
        <v>0.11</v>
      </c>
      <c r="E46" s="30"/>
      <c r="F46" s="30">
        <v>0.11</v>
      </c>
    </row>
    <row r="47" spans="2:6" ht="20.65" customHeight="1">
      <c r="B47" s="29" t="s">
        <v>182</v>
      </c>
      <c r="C47" s="14" t="s">
        <v>183</v>
      </c>
      <c r="D47" s="30">
        <v>23</v>
      </c>
      <c r="E47" s="30"/>
      <c r="F47" s="30">
        <v>23</v>
      </c>
    </row>
    <row r="48" spans="2:6" ht="20.65" customHeight="1">
      <c r="B48" s="29" t="s">
        <v>184</v>
      </c>
      <c r="C48" s="14" t="s">
        <v>185</v>
      </c>
      <c r="D48" s="30">
        <v>23</v>
      </c>
      <c r="E48" s="30"/>
      <c r="F48" s="30">
        <v>23</v>
      </c>
    </row>
    <row r="49" spans="2:6" ht="20.65" customHeight="1">
      <c r="B49" s="29" t="s">
        <v>186</v>
      </c>
      <c r="C49" s="14" t="s">
        <v>187</v>
      </c>
      <c r="D49" s="30">
        <v>361.88</v>
      </c>
      <c r="E49" s="30"/>
      <c r="F49" s="30">
        <v>361.88</v>
      </c>
    </row>
    <row r="50" spans="2:6" ht="20.65" customHeight="1">
      <c r="B50" s="29" t="s">
        <v>188</v>
      </c>
      <c r="C50" s="14" t="s">
        <v>189</v>
      </c>
      <c r="D50" s="30">
        <v>361.88</v>
      </c>
      <c r="E50" s="30"/>
      <c r="F50" s="30">
        <v>361.88</v>
      </c>
    </row>
    <row r="51" spans="2:6" ht="21.6" customHeight="1">
      <c r="B51" s="41" t="s">
        <v>319</v>
      </c>
      <c r="C51" s="8" t="s">
        <v>294</v>
      </c>
      <c r="D51" s="30">
        <v>58.98</v>
      </c>
      <c r="E51" s="30">
        <v>58.98</v>
      </c>
      <c r="F51" s="30"/>
    </row>
    <row r="52" spans="2:6" ht="20.65" customHeight="1">
      <c r="B52" s="29" t="s">
        <v>190</v>
      </c>
      <c r="C52" s="14" t="s">
        <v>191</v>
      </c>
      <c r="D52" s="30">
        <v>58.98</v>
      </c>
      <c r="E52" s="30">
        <v>58.98</v>
      </c>
      <c r="F52" s="30"/>
    </row>
    <row r="53" spans="2:6" ht="20.65" customHeight="1">
      <c r="B53" s="29" t="s">
        <v>192</v>
      </c>
      <c r="C53" s="14" t="s">
        <v>193</v>
      </c>
      <c r="D53" s="30">
        <v>58.98</v>
      </c>
      <c r="E53" s="30">
        <v>58.98</v>
      </c>
      <c r="F53" s="30"/>
    </row>
  </sheetData>
  <mergeCells count="2">
    <mergeCell ref="B3:F4"/>
    <mergeCell ref="B8:C8"/>
  </mergeCells>
  <phoneticPr fontId="25" type="noConversion"/>
  <printOptions horizontalCentered="1"/>
  <pageMargins left="7.8000001609325409E-2" right="7.8000001609325409E-2" top="0.39300000667572021" bottom="7.8000001609325409E-2" header="0" footer="0"/>
  <pageSetup paperSize="9" orientation="portrait"/>
</worksheet>
</file>

<file path=xl/worksheets/sheet9.xml><?xml version="1.0" encoding="utf-8"?>
<worksheet xmlns="http://schemas.openxmlformats.org/spreadsheetml/2006/main" xmlns:r="http://schemas.openxmlformats.org/officeDocument/2006/relationships">
  <dimension ref="A1:K10"/>
  <sheetViews>
    <sheetView workbookViewId="0">
      <selection activeCell="C7" sqref="C7"/>
    </sheetView>
  </sheetViews>
  <sheetFormatPr defaultRowHeight="13.5"/>
  <cols>
    <col min="3" max="3" width="12.125" customWidth="1"/>
    <col min="4" max="4" width="13.875" customWidth="1"/>
    <col min="5" max="5" width="14.375" customWidth="1"/>
    <col min="7" max="7" width="14.625" customWidth="1"/>
    <col min="8" max="8" width="13.875" customWidth="1"/>
    <col min="9" max="9" width="13.5" customWidth="1"/>
    <col min="10" max="10" width="15.5" customWidth="1"/>
    <col min="11" max="11" width="14.125" customWidth="1"/>
  </cols>
  <sheetData>
    <row r="1" spans="1:11">
      <c r="A1" s="51" t="s">
        <v>363</v>
      </c>
      <c r="B1" s="50"/>
      <c r="C1" s="50"/>
      <c r="D1" s="50"/>
      <c r="E1" s="50"/>
      <c r="F1" s="50"/>
      <c r="G1" s="50"/>
      <c r="H1" s="50"/>
      <c r="I1" s="50"/>
      <c r="J1" s="50"/>
      <c r="K1" s="50"/>
    </row>
    <row r="2" spans="1:11" ht="24">
      <c r="A2" s="90" t="s">
        <v>433</v>
      </c>
      <c r="B2" s="91"/>
      <c r="C2" s="91"/>
      <c r="D2" s="91"/>
      <c r="E2" s="91"/>
      <c r="F2" s="91"/>
      <c r="G2" s="91"/>
      <c r="H2" s="91"/>
      <c r="I2" s="91"/>
      <c r="J2" s="91"/>
      <c r="K2" s="91"/>
    </row>
    <row r="3" spans="1:11" ht="15.75" thickBot="1">
      <c r="A3" s="55"/>
      <c r="B3" s="55"/>
      <c r="C3" s="55"/>
      <c r="D3" s="55"/>
      <c r="E3" s="55"/>
      <c r="F3" s="55"/>
      <c r="G3" s="54"/>
      <c r="H3" s="54"/>
      <c r="I3" s="54"/>
      <c r="J3" s="54"/>
      <c r="K3" s="56" t="s">
        <v>272</v>
      </c>
    </row>
    <row r="4" spans="1:11" ht="15" thickBot="1">
      <c r="A4" s="92" t="s">
        <v>275</v>
      </c>
      <c r="B4" s="88" t="s">
        <v>277</v>
      </c>
      <c r="C4" s="88" t="s">
        <v>421</v>
      </c>
      <c r="D4" s="88" t="s">
        <v>354</v>
      </c>
      <c r="E4" s="88" t="s">
        <v>355</v>
      </c>
      <c r="F4" s="88" t="s">
        <v>356</v>
      </c>
      <c r="G4" s="94" t="s">
        <v>422</v>
      </c>
      <c r="H4" s="95"/>
      <c r="I4" s="88" t="s">
        <v>423</v>
      </c>
      <c r="J4" s="88" t="s">
        <v>424</v>
      </c>
      <c r="K4" s="88" t="s">
        <v>425</v>
      </c>
    </row>
    <row r="5" spans="1:11" ht="29.25" thickBot="1">
      <c r="A5" s="93"/>
      <c r="B5" s="89"/>
      <c r="C5" s="89"/>
      <c r="D5" s="89"/>
      <c r="E5" s="89"/>
      <c r="F5" s="89"/>
      <c r="G5" s="57" t="s">
        <v>426</v>
      </c>
      <c r="H5" s="57" t="s">
        <v>427</v>
      </c>
      <c r="I5" s="89"/>
      <c r="J5" s="89"/>
      <c r="K5" s="89"/>
    </row>
    <row r="6" spans="1:11" ht="32.25" customHeight="1" thickBot="1">
      <c r="A6" s="58" t="s">
        <v>277</v>
      </c>
      <c r="B6" s="59"/>
      <c r="C6" s="60"/>
      <c r="D6" s="60"/>
      <c r="E6" s="59"/>
      <c r="F6" s="59"/>
      <c r="G6" s="59"/>
      <c r="H6" s="59"/>
      <c r="I6" s="59"/>
      <c r="J6" s="59"/>
      <c r="K6" s="59"/>
    </row>
    <row r="7" spans="1:11" ht="32.25" customHeight="1" thickBot="1">
      <c r="A7" s="58" t="s">
        <v>428</v>
      </c>
      <c r="B7" s="60"/>
      <c r="C7" s="60"/>
      <c r="D7" s="60"/>
      <c r="E7" s="59"/>
      <c r="F7" s="59"/>
      <c r="G7" s="59"/>
      <c r="H7" s="59"/>
      <c r="I7" s="59"/>
      <c r="J7" s="59"/>
      <c r="K7" s="59"/>
    </row>
    <row r="8" spans="1:11" ht="32.25" customHeight="1" thickBot="1">
      <c r="A8" s="58" t="s">
        <v>429</v>
      </c>
      <c r="B8" s="59"/>
      <c r="C8" s="59"/>
      <c r="D8" s="59"/>
      <c r="E8" s="59"/>
      <c r="F8" s="59"/>
      <c r="G8" s="59"/>
      <c r="H8" s="59"/>
      <c r="I8" s="59"/>
      <c r="J8" s="59"/>
      <c r="K8" s="59"/>
    </row>
    <row r="9" spans="1:11" ht="32.25" customHeight="1" thickBot="1">
      <c r="A9" s="58" t="s">
        <v>430</v>
      </c>
      <c r="B9" s="61"/>
      <c r="C9" s="59"/>
      <c r="D9" s="59"/>
      <c r="E9" s="59"/>
      <c r="F9" s="59"/>
      <c r="G9" s="59"/>
      <c r="H9" s="59"/>
      <c r="I9" s="59"/>
      <c r="J9" s="59"/>
      <c r="K9" s="59"/>
    </row>
    <row r="10" spans="1:11" ht="32.25" customHeight="1">
      <c r="A10" s="52" t="s">
        <v>418</v>
      </c>
      <c r="B10" s="53"/>
      <c r="C10" s="53"/>
      <c r="D10" s="53"/>
      <c r="E10" s="53"/>
      <c r="F10" s="53"/>
      <c r="G10" s="53"/>
      <c r="H10" s="53"/>
      <c r="I10" s="53"/>
      <c r="J10" s="53"/>
      <c r="K10" s="53"/>
    </row>
  </sheetData>
  <mergeCells count="11">
    <mergeCell ref="K4:K5"/>
    <mergeCell ref="A2:K2"/>
    <mergeCell ref="A4:A5"/>
    <mergeCell ref="B4:B5"/>
    <mergeCell ref="C4:C5"/>
    <mergeCell ref="D4:D5"/>
    <mergeCell ref="E4:E5"/>
    <mergeCell ref="F4:F5"/>
    <mergeCell ref="G4:H4"/>
    <mergeCell ref="I4:I5"/>
    <mergeCell ref="J4:J5"/>
  </mergeCells>
  <phoneticPr fontId="25" type="noConversion"/>
  <printOptions horizontalCentered="1"/>
  <pageMargins left="0.31496062992125984" right="0.31496062992125984"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表一</vt:lpstr>
      <vt:lpstr>表二</vt:lpstr>
      <vt:lpstr>表三</vt:lpstr>
      <vt:lpstr>4</vt:lpstr>
      <vt:lpstr>5</vt:lpstr>
      <vt:lpstr>6</vt:lpstr>
      <vt:lpstr>7</vt:lpstr>
      <vt:lpstr>8</vt:lpstr>
      <vt:lpstr>9</vt:lpstr>
      <vt:lpstr>10</vt:lpstr>
      <vt:lpstr>表十一</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cp:lastPrinted>2023-03-23T06:23:19Z</cp:lastPrinted>
  <dcterms:created xsi:type="dcterms:W3CDTF">2023-02-28T07:11:06Z</dcterms:created>
  <dcterms:modified xsi:type="dcterms:W3CDTF">2024-04-25T03:17:16Z</dcterms:modified>
</cp:coreProperties>
</file>