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<sst xmlns="http://schemas.openxmlformats.org/spreadsheetml/2006/main" count="676" uniqueCount="299">
  <si>
    <t>附件2</t>
  </si>
  <si>
    <t>收入支出决算总表</t>
  </si>
  <si>
    <t>公开01表</t>
  </si>
  <si>
    <t>公开部门：重庆市梁平区卫生健康委员会（机关）</t>
  </si>
  <si>
    <t>单位：万元</t>
  </si>
  <si>
    <t>收入</t>
  </si>
  <si>
    <t>支出</t>
  </si>
  <si>
    <t>项目</t>
  </si>
  <si>
    <t>决算数</t>
  </si>
  <si>
    <t>一、一般公共预算财政拨款收入</t>
  </si>
  <si>
    <t>一、教育支出</t>
  </si>
  <si>
    <t>二、政府性基金预算财政拨款收入</t>
  </si>
  <si>
    <t>二、社会保障和就业支出</t>
  </si>
  <si>
    <t>三、上级补助收入</t>
  </si>
  <si>
    <t>三、卫生健康支出</t>
  </si>
  <si>
    <t>四、事业收入</t>
  </si>
  <si>
    <t>四、农林水支出</t>
  </si>
  <si>
    <t>五、经营收入</t>
  </si>
  <si>
    <t>五、住房保障支出</t>
  </si>
  <si>
    <t>六、附属单位上缴收入</t>
  </si>
  <si>
    <t>六、其他支出</t>
  </si>
  <si>
    <t>七、其他收入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</si>
  <si>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</si>
  <si>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</si>
  <si>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</si>
  <si>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</si>
  <si>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</si>
  <si>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</si>
  <si>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</si>
  <si>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</si>
  <si>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</si>
  <si>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</si>
  <si>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</si>
  <si>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</si>
  <si>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</si>
  <si>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</si>
  <si>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</si>
  <si>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</si>
  <si>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</si>
  <si>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</si>
  <si>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</si>
  <si>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</si>
  <si>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</si>
  <si>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</si>
  <si>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</si>
  <si>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</si>
  <si>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</si>
  <si>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</si>
  <si>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</si>
  <si>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</si>
  <si>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</si>
  <si>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</si>
  <si>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</si>
  <si>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</si>
  <si>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</si>
  <si>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</si>
  <si>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</si>
  <si>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</si>
  <si>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</si>
  <si>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</si>
  <si>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</si>
  <si>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</si>
  <si>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</si>
  <si>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</si>
  <si>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</si>
  <si>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</si>
  <si>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2081002</t>
  </si>
  <si>
    <t xml:space="preserve">    老年福利</t>
  </si>
  <si>
    <t xml:space="preserve">  临时救助</t>
  </si>
  <si>
    <t xml:space="preserve">    临时救助支出</t>
  </si>
  <si>
    <t>20899</t>
  </si>
  <si>
    <t xml:space="preserve">  其他社会保障和就业支出</t>
  </si>
  <si>
    <t xml:space="preserve">    其他社会保障和就业支出</t>
  </si>
  <si>
    <t>210</t>
  </si>
  <si>
    <t>卫生健康支出</t>
  </si>
  <si>
    <t>21001</t>
  </si>
  <si>
    <t xml:space="preserve">  卫生健康管理事务</t>
  </si>
  <si>
    <t>2100101</t>
  </si>
  <si>
    <t xml:space="preserve">    行政运行</t>
  </si>
  <si>
    <t xml:space="preserve">    其他卫生健康管理事务支出</t>
  </si>
  <si>
    <t>21003</t>
  </si>
  <si>
    <t xml:space="preserve">  基层医疗卫生机构</t>
  </si>
  <si>
    <t xml:space="preserve">    乡镇卫生院</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</si>
  <si>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</si>
  <si>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</si>
  <si>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</si>
  <si>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</si>
  <si>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</si>
  <si>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</si>
  <si>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</si>
  <si>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</si>
  <si>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</si>
  <si>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突发公共卫生事件应急处理</t>
  </si>
  <si>
    <t>21007</t>
  </si>
  <si>
    <t xml:space="preserve">  计划生育事务</t>
  </si>
  <si>
    <t>2100717</t>
  </si>
  <si>
    <t xml:space="preserve">    计划生育服务</t>
  </si>
  <si>
    <t>2100799</t>
  </si>
  <si>
    <t xml:space="preserve">    其他计划生育事务支出</t>
  </si>
  <si>
    <t>21011</t>
  </si>
  <si>
    <t xml:space="preserve">  行政事业单位医疗</t>
  </si>
  <si>
    <t>2101101</t>
  </si>
  <si>
    <t xml:space="preserve">    行政单位医疗</t>
  </si>
  <si>
    <t>21099</t>
  </si>
  <si>
    <t xml:space="preserve">  其他卫生健康支出</t>
  </si>
  <si>
    <t xml:space="preserve">    其他卫生健康支出</t>
  </si>
  <si>
    <t>213</t>
  </si>
  <si>
    <t>农林水支出</t>
  </si>
  <si>
    <t>21305</t>
  </si>
  <si>
    <t xml:space="preserve">  扶贫</t>
  </si>
  <si>
    <t>2130599</t>
  </si>
  <si>
    <t xml:space="preserve">    其他扶贫支出</t>
  </si>
  <si>
    <t>221</t>
  </si>
  <si>
    <t>住房保障支出</t>
  </si>
  <si>
    <t>22102</t>
  </si>
  <si>
    <t xml:space="preserve">  住房改革支出</t>
  </si>
  <si>
    <t>2210201</t>
  </si>
  <si>
    <t xml:space="preserve">    住房公积金</t>
  </si>
  <si>
    <t>229</t>
  </si>
  <si>
    <t>其他支出</t>
  </si>
  <si>
    <t xml:space="preserve">  其他政府性基金及对应专项债务收入安排的支出</t>
  </si>
  <si>
    <t xml:space="preserve">    其他地方自行试点项目收益专项债券收入安排的支出</t>
  </si>
  <si>
    <t>22960</t>
  </si>
  <si>
    <t xml:space="preserve">  彩票公益金安排的支出</t>
  </si>
  <si>
    <t>2296002</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</si>
  <si>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</si>
  <si>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</si>
  <si>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</si>
  <si>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</si>
  <si>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</si>
  <si>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</si>
  <si>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</si>
  <si>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</si>
  <si>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</si>
  <si>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2100199</t>
  </si>
  <si>
    <t>2100302</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</si>
  <si>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</si>
  <si>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</si>
  <si>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</si>
  <si>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</si>
  <si>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</si>
  <si>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</si>
  <si>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</si>
  <si>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</si>
  <si>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</si>
  <si>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</si>
  <si>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</si>
  <si>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</si>
  <si>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</si>
  <si>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</si>
  <si>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</si>
  <si>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</si>
  <si>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</si>
  <si>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</si>
  <si>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</si>
  <si>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</si>
  <si>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</si>
  <si>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</si>
  <si>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</si>
  <si>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</si>
  <si>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</si>
  <si>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</si>
  <si>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</si>
  <si>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</si>
  <si>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</si>
  <si>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</si>
  <si>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</si>
  <si>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</si>
  <si>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</si>
  <si>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</si>
  <si>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</si>
  <si>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</si>
  <si>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</si>
  <si>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</si>
  <si>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</si>
  <si>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</si>
  <si>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</si>
  <si>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</si>
  <si>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</si>
  <si>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</si>
  <si>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</si>
  <si>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</si>
  <si>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30204</t>
  </si>
  <si>
    <t xml:space="preserve">  手续费</t>
  </si>
  <si>
    <t>30108</t>
  </si>
  <si>
    <t xml:space="preserve">  机关事业单位基本养老保险费</t>
  </si>
  <si>
    <t>30207</t>
  </si>
  <si>
    <t xml:space="preserve">  邮电费</t>
  </si>
  <si>
    <t>30109</t>
  </si>
  <si>
    <t xml:space="preserve">  职业年金缴费</t>
  </si>
  <si>
    <t>30209</t>
  </si>
  <si>
    <t xml:space="preserve">  物业管理费</t>
  </si>
  <si>
    <t>30110</t>
  </si>
  <si>
    <t xml:space="preserve">  职工基本医疗保险缴费</t>
  </si>
  <si>
    <t>30211</t>
  </si>
  <si>
    <t xml:space="preserve">  差旅费</t>
  </si>
  <si>
    <t>30113</t>
  </si>
  <si>
    <t xml:space="preserve">  住房公积金</t>
  </si>
  <si>
    <t>30213</t>
  </si>
  <si>
    <t xml:space="preserve">  维修（护）费</t>
  </si>
  <si>
    <t>30199</t>
  </si>
  <si>
    <t xml:space="preserve">  其他工资福利支出</t>
  </si>
  <si>
    <t>30214</t>
  </si>
  <si>
    <t xml:space="preserve">  租赁费</t>
  </si>
  <si>
    <t>303</t>
  </si>
  <si>
    <t>对个人和家庭的补助</t>
  </si>
  <si>
    <t>30215</t>
  </si>
  <si>
    <t xml:space="preserve">  会议费</t>
  </si>
  <si>
    <t>30304</t>
  </si>
  <si>
    <t xml:space="preserve">  抚恤金</t>
  </si>
  <si>
    <t>30216</t>
  </si>
  <si>
    <t xml:space="preserve">  培训费</t>
  </si>
  <si>
    <t>30305</t>
  </si>
  <si>
    <t xml:space="preserve">  生活补助</t>
  </si>
  <si>
    <t>30217</t>
  </si>
  <si>
    <t xml:space="preserve">  公务接待费</t>
  </si>
  <si>
    <t>30307</t>
  </si>
  <si>
    <t xml:space="preserve">  医疗费补助</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</si>
  <si>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</si>
  <si>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</si>
  <si>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</si>
  <si>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</si>
  <si>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</si>
  <si>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</si>
  <si>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</si>
  <si>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</si>
  <si>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</si>
  <si>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</si>
  <si>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</si>
  <si>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</si>
  <si>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</si>
  <si>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</si>
  <si>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</si>
  <si>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</si>
  <si>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</si>
  <si>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</si>
  <si>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</si>
  <si>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</si>
  <si>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</si>
  <si>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</si>
  <si>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</si>
  <si>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其他地方自行试点项目收益专项债务收入安排的支出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</si>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</sst>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b/>
      <sz val="12"/>
      <name val="楷体_GB2312"/>
      <charset val="134"/>
    </font>
    <font>
      <b/>
      <sz val="11"/>
      <color indexed="8"/>
      <name val="黑体"/>
      <charset val="134"/>
    </font>
    <font>
      <b/>
      <sz val="10"/>
      <color indexed="8"/>
      <name val="黑体"/>
      <charset val="134"/>
    </font>
    <font>
      <sz val="10"/>
      <name val="宋体"/>
      <charset val="0"/>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rgb="FF000000"/>
      </right>
      <top style="thin">
        <color rgb="FF000000"/>
      </top>
      <bottom style="thin">
        <color rgb="FF000000"/>
      </bottom>
      <diagonal/>
    </border>
    <border>
      <left style="thin">
        <color indexed="8"/>
      </left>
      <right style="thin">
        <color rgb="FF000000"/>
      </right>
      <top style="thin">
        <color rgb="FF000000"/>
      </top>
      <bottom style="thin">
        <color indexed="8"/>
      </bottom>
      <diagonal/>
    </border>
    <border>
      <left/>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25" applyNumberFormat="0" applyAlignment="0" applyProtection="0">
      <alignment vertical="center"/>
    </xf>
    <xf numFmtId="0" fontId="18" fillId="0" borderId="26" applyNumberFormat="0" applyFill="0" applyAlignment="0" applyProtection="0">
      <alignment vertical="center"/>
    </xf>
    <xf numFmtId="0" fontId="31" fillId="0" borderId="27" applyNumberFormat="0" applyFill="0" applyAlignment="0" applyProtection="0">
      <alignment vertical="center"/>
    </xf>
    <xf numFmtId="0" fontId="32" fillId="6" borderId="0" applyNumberFormat="0" applyBorder="0" applyAlignment="0" applyProtection="0">
      <alignment vertical="center"/>
    </xf>
    <xf numFmtId="0" fontId="19" fillId="7" borderId="0" applyNumberFormat="0" applyBorder="0" applyAlignment="0" applyProtection="0">
      <alignment vertical="center"/>
    </xf>
    <xf numFmtId="0" fontId="31" fillId="0" borderId="27"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8" borderId="0" applyNumberFormat="0" applyBorder="0" applyAlignment="0" applyProtection="0">
      <alignment vertical="center"/>
    </xf>
    <xf numFmtId="43" fontId="28" fillId="0" borderId="0" applyFont="0" applyFill="0" applyBorder="0" applyAlignment="0" applyProtection="0">
      <alignment vertical="center"/>
    </xf>
    <xf numFmtId="0" fontId="19" fillId="9" borderId="0" applyNumberFormat="0" applyBorder="0" applyAlignment="0" applyProtection="0">
      <alignment vertical="center"/>
    </xf>
    <xf numFmtId="0" fontId="33" fillId="10" borderId="0" applyNumberFormat="0" applyBorder="0" applyAlignment="0" applyProtection="0">
      <alignment vertical="center"/>
    </xf>
    <xf numFmtId="0" fontId="19" fillId="11" borderId="0" applyNumberFormat="0" applyBorder="0" applyAlignment="0" applyProtection="0">
      <alignment vertical="center"/>
    </xf>
    <xf numFmtId="0" fontId="32" fillId="12" borderId="0" applyNumberFormat="0" applyBorder="0" applyAlignment="0" applyProtection="0">
      <alignment vertical="center"/>
    </xf>
    <xf numFmtId="0" fontId="34" fillId="13" borderId="28" applyNumberFormat="0" applyAlignment="0" applyProtection="0">
      <alignment vertical="center"/>
    </xf>
    <xf numFmtId="0" fontId="29" fillId="14" borderId="0" applyNumberFormat="0" applyBorder="0" applyAlignment="0" applyProtection="0">
      <alignment vertical="center"/>
    </xf>
    <xf numFmtId="0" fontId="35" fillId="0" borderId="0" applyNumberFormat="0" applyFill="0" applyBorder="0" applyAlignment="0" applyProtection="0">
      <alignment vertical="center"/>
    </xf>
    <xf numFmtId="0" fontId="29" fillId="3" borderId="0" applyNumberFormat="0" applyBorder="0" applyAlignment="0" applyProtection="0">
      <alignment vertical="center"/>
    </xf>
    <xf numFmtId="0" fontId="36" fillId="15" borderId="0" applyNumberFormat="0" applyBorder="0" applyAlignment="0" applyProtection="0">
      <alignment vertical="center"/>
    </xf>
    <xf numFmtId="0" fontId="29" fillId="16" borderId="0" applyNumberFormat="0" applyBorder="0" applyAlignment="0" applyProtection="0">
      <alignment vertical="center"/>
    </xf>
    <xf numFmtId="9" fontId="28" fillId="0" borderId="0" applyFont="0" applyFill="0" applyBorder="0" applyAlignment="0" applyProtection="0">
      <alignment vertical="center"/>
    </xf>
    <xf numFmtId="0" fontId="29" fillId="14"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28" fillId="19" borderId="29" applyNumberFormat="0" applyFont="0" applyAlignment="0" applyProtection="0">
      <alignment vertical="center"/>
    </xf>
    <xf numFmtId="0" fontId="39" fillId="0" borderId="0"/>
    <xf numFmtId="0" fontId="29" fillId="8" borderId="0" applyNumberFormat="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21" borderId="30" applyNumberFormat="0" applyFont="0" applyAlignment="0" applyProtection="0">
      <alignment vertical="center"/>
    </xf>
    <xf numFmtId="0" fontId="43" fillId="0" borderId="0" applyNumberFormat="0" applyFill="0" applyBorder="0" applyAlignment="0" applyProtection="0">
      <alignment vertical="center"/>
    </xf>
    <xf numFmtId="0" fontId="29" fillId="22" borderId="0" applyNumberFormat="0" applyBorder="0" applyAlignment="0" applyProtection="0">
      <alignment vertical="center"/>
    </xf>
    <xf numFmtId="0" fontId="19" fillId="9"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31" applyNumberFormat="0" applyFill="0" applyAlignment="0" applyProtection="0">
      <alignment vertical="center"/>
    </xf>
    <xf numFmtId="0" fontId="19" fillId="23" borderId="0" applyNumberFormat="0" applyBorder="0" applyAlignment="0" applyProtection="0">
      <alignment vertical="center"/>
    </xf>
    <xf numFmtId="0" fontId="46" fillId="24" borderId="0" applyNumberFormat="0" applyBorder="0" applyAlignment="0" applyProtection="0">
      <alignment vertical="center"/>
    </xf>
    <xf numFmtId="0" fontId="47" fillId="0" borderId="31" applyNumberFormat="0" applyFill="0" applyAlignment="0" applyProtection="0">
      <alignment vertical="center"/>
    </xf>
    <xf numFmtId="0" fontId="36" fillId="25" borderId="0" applyNumberFormat="0" applyBorder="0" applyAlignment="0" applyProtection="0">
      <alignment vertical="center"/>
    </xf>
    <xf numFmtId="0" fontId="40" fillId="0" borderId="32" applyNumberFormat="0" applyFill="0" applyAlignment="0" applyProtection="0">
      <alignment vertical="center"/>
    </xf>
    <xf numFmtId="0" fontId="19" fillId="18" borderId="0" applyNumberFormat="0" applyBorder="0" applyAlignment="0" applyProtection="0">
      <alignment vertical="center"/>
    </xf>
    <xf numFmtId="0" fontId="36" fillId="26" borderId="0" applyNumberFormat="0" applyBorder="0" applyAlignment="0" applyProtection="0">
      <alignment vertical="center"/>
    </xf>
    <xf numFmtId="0" fontId="48" fillId="27" borderId="33" applyNumberFormat="0" applyAlignment="0" applyProtection="0">
      <alignment vertical="center"/>
    </xf>
    <xf numFmtId="0" fontId="19" fillId="24" borderId="0" applyNumberFormat="0" applyBorder="0" applyAlignment="0" applyProtection="0">
      <alignment vertical="center"/>
    </xf>
    <xf numFmtId="0" fontId="19" fillId="11" borderId="0" applyNumberFormat="0" applyBorder="0" applyAlignment="0" applyProtection="0">
      <alignment vertical="center"/>
    </xf>
    <xf numFmtId="0" fontId="49" fillId="27" borderId="25" applyNumberFormat="0" applyAlignment="0" applyProtection="0">
      <alignment vertical="center"/>
    </xf>
    <xf numFmtId="0" fontId="50" fillId="28" borderId="34" applyNumberFormat="0" applyAlignment="0" applyProtection="0">
      <alignment vertical="center"/>
    </xf>
    <xf numFmtId="0" fontId="34" fillId="13" borderId="28" applyNumberFormat="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2" fillId="29" borderId="0" applyNumberFormat="0" applyBorder="0" applyAlignment="0" applyProtection="0">
      <alignment vertical="center"/>
    </xf>
    <xf numFmtId="0" fontId="29" fillId="8" borderId="0" applyNumberFormat="0" applyBorder="0" applyAlignment="0" applyProtection="0">
      <alignment vertical="center"/>
    </xf>
    <xf numFmtId="0" fontId="51" fillId="30" borderId="35" applyNumberFormat="0" applyAlignment="0" applyProtection="0">
      <alignment vertical="center"/>
    </xf>
    <xf numFmtId="0" fontId="36" fillId="31" borderId="0" applyNumberFormat="0" applyBorder="0" applyAlignment="0" applyProtection="0">
      <alignment vertical="center"/>
    </xf>
    <xf numFmtId="0" fontId="52" fillId="0" borderId="36" applyNumberFormat="0" applyFill="0" applyAlignment="0" applyProtection="0">
      <alignment vertical="center"/>
    </xf>
    <xf numFmtId="0" fontId="53" fillId="0" borderId="37" applyNumberFormat="0" applyFill="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54" fillId="17" borderId="0" applyNumberFormat="0" applyBorder="0" applyAlignment="0" applyProtection="0">
      <alignment vertical="center"/>
    </xf>
    <xf numFmtId="0" fontId="19" fillId="8" borderId="0" applyNumberFormat="0" applyBorder="0" applyAlignment="0" applyProtection="0">
      <alignment vertical="center"/>
    </xf>
    <xf numFmtId="0" fontId="31" fillId="0" borderId="27" applyNumberFormat="0" applyFill="0" applyAlignment="0" applyProtection="0">
      <alignment vertical="center"/>
    </xf>
    <xf numFmtId="0" fontId="19" fillId="33" borderId="0" applyNumberFormat="0" applyBorder="0" applyAlignment="0" applyProtection="0">
      <alignment vertical="center"/>
    </xf>
    <xf numFmtId="0" fontId="55" fillId="34" borderId="0" applyNumberFormat="0" applyBorder="0" applyAlignment="0" applyProtection="0">
      <alignment vertical="center"/>
    </xf>
    <xf numFmtId="0" fontId="56" fillId="13" borderId="38" applyNumberFormat="0" applyAlignment="0" applyProtection="0">
      <alignment vertical="center"/>
    </xf>
    <xf numFmtId="0" fontId="32" fillId="35" borderId="0" applyNumberFormat="0" applyBorder="0" applyAlignment="0" applyProtection="0">
      <alignment vertical="center"/>
    </xf>
    <xf numFmtId="0" fontId="29" fillId="8" borderId="0" applyNumberFormat="0" applyBorder="0" applyAlignment="0" applyProtection="0">
      <alignment vertical="center"/>
    </xf>
    <xf numFmtId="0" fontId="56" fillId="13" borderId="38" applyNumberFormat="0" applyAlignment="0" applyProtection="0">
      <alignment vertical="center"/>
    </xf>
    <xf numFmtId="0" fontId="29" fillId="22" borderId="0" applyNumberFormat="0" applyBorder="0" applyAlignment="0" applyProtection="0">
      <alignment vertical="center"/>
    </xf>
    <xf numFmtId="0" fontId="51" fillId="30" borderId="35" applyNumberFormat="0" applyAlignment="0" applyProtection="0">
      <alignment vertical="center"/>
    </xf>
    <xf numFmtId="0" fontId="36"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7" applyNumberFormat="0" applyFill="0" applyAlignment="0" applyProtection="0">
      <alignment vertical="center"/>
    </xf>
    <xf numFmtId="0" fontId="32" fillId="38" borderId="0" applyNumberFormat="0" applyBorder="0" applyAlignment="0" applyProtection="0">
      <alignment vertical="center"/>
    </xf>
    <xf numFmtId="0" fontId="19" fillId="9" borderId="0" applyNumberFormat="0" applyBorder="0" applyAlignment="0" applyProtection="0">
      <alignment vertical="center"/>
    </xf>
    <xf numFmtId="0" fontId="27" fillId="22" borderId="0" applyNumberFormat="0" applyBorder="0" applyAlignment="0" applyProtection="0">
      <alignment vertical="center"/>
    </xf>
    <xf numFmtId="0" fontId="18" fillId="0" borderId="26" applyNumberFormat="0" applyFill="0" applyAlignment="0" applyProtection="0">
      <alignment vertical="center"/>
    </xf>
    <xf numFmtId="0" fontId="32" fillId="39" borderId="0" applyNumberFormat="0" applyBorder="0" applyAlignment="0" applyProtection="0">
      <alignment vertical="center"/>
    </xf>
    <xf numFmtId="0" fontId="31" fillId="0" borderId="27" applyNumberFormat="0" applyFill="0" applyAlignment="0" applyProtection="0">
      <alignment vertical="center"/>
    </xf>
    <xf numFmtId="0" fontId="32" fillId="40" borderId="0" applyNumberFormat="0" applyBorder="0" applyAlignment="0" applyProtection="0">
      <alignment vertical="center"/>
    </xf>
    <xf numFmtId="0" fontId="19" fillId="9" borderId="0" applyNumberFormat="0" applyBorder="0" applyAlignment="0" applyProtection="0">
      <alignment vertical="center"/>
    </xf>
    <xf numFmtId="177" fontId="57"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32" fillId="43" borderId="0" applyNumberFormat="0" applyBorder="0" applyAlignment="0" applyProtection="0">
      <alignment vertical="center"/>
    </xf>
    <xf numFmtId="0" fontId="31" fillId="0" borderId="27" applyNumberFormat="0" applyFill="0" applyAlignment="0" applyProtection="0">
      <alignment vertical="center"/>
    </xf>
    <xf numFmtId="0" fontId="56" fillId="13" borderId="38" applyNumberFormat="0" applyAlignment="0" applyProtection="0">
      <alignment vertical="center"/>
    </xf>
    <xf numFmtId="0" fontId="29" fillId="22" borderId="0" applyNumberFormat="0" applyBorder="0" applyAlignment="0" applyProtection="0">
      <alignment vertical="center"/>
    </xf>
    <xf numFmtId="0" fontId="34" fillId="13" borderId="28" applyNumberFormat="0" applyAlignment="0" applyProtection="0">
      <alignment vertical="center"/>
    </xf>
    <xf numFmtId="0" fontId="32" fillId="44" borderId="0" applyNumberFormat="0" applyBorder="0" applyAlignment="0" applyProtection="0">
      <alignment vertical="center"/>
    </xf>
    <xf numFmtId="0" fontId="36" fillId="45" borderId="0" applyNumberFormat="0" applyBorder="0" applyAlignment="0" applyProtection="0">
      <alignment vertical="center"/>
    </xf>
    <xf numFmtId="0" fontId="29" fillId="3" borderId="0" applyNumberFormat="0" applyBorder="0" applyAlignment="0" applyProtection="0">
      <alignment vertical="center"/>
    </xf>
    <xf numFmtId="0" fontId="34" fillId="13" borderId="28" applyNumberFormat="0" applyAlignment="0" applyProtection="0">
      <alignment vertical="center"/>
    </xf>
    <xf numFmtId="0" fontId="32" fillId="46" borderId="0" applyNumberFormat="0" applyBorder="0" applyAlignment="0" applyProtection="0">
      <alignment vertical="center"/>
    </xf>
    <xf numFmtId="0" fontId="19" fillId="18"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29" fillId="3" borderId="0" applyNumberFormat="0" applyBorder="0" applyAlignment="0" applyProtection="0">
      <alignment vertical="center"/>
    </xf>
    <xf numFmtId="0" fontId="32" fillId="49" borderId="0" applyNumberFormat="0" applyBorder="0" applyAlignment="0" applyProtection="0">
      <alignment vertical="center"/>
    </xf>
    <xf numFmtId="0" fontId="19" fillId="33" borderId="0" applyNumberFormat="0" applyBorder="0" applyAlignment="0" applyProtection="0">
      <alignment vertical="center"/>
    </xf>
    <xf numFmtId="0" fontId="58" fillId="50" borderId="0" applyNumberFormat="0" applyBorder="0" applyAlignment="0" applyProtection="0">
      <alignment vertical="center"/>
    </xf>
    <xf numFmtId="0" fontId="34" fillId="13" borderId="28" applyNumberFormat="0" applyAlignment="0" applyProtection="0">
      <alignment vertical="center"/>
    </xf>
    <xf numFmtId="0" fontId="36" fillId="51"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59" fillId="33"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34" fillId="13" borderId="28" applyNumberFormat="0" applyAlignment="0" applyProtection="0">
      <alignment vertical="center"/>
    </xf>
    <xf numFmtId="0" fontId="19" fillId="7" borderId="0" applyNumberFormat="0" applyBorder="0" applyAlignment="0" applyProtection="0">
      <alignment vertical="center"/>
    </xf>
    <xf numFmtId="0" fontId="19" fillId="52" borderId="0" applyNumberFormat="0" applyBorder="0" applyAlignment="0" applyProtection="0">
      <alignment vertical="center"/>
    </xf>
    <xf numFmtId="0" fontId="59" fillId="33" borderId="0" applyNumberFormat="0" applyBorder="0" applyAlignment="0" applyProtection="0">
      <alignment vertical="center"/>
    </xf>
    <xf numFmtId="0" fontId="19" fillId="7" borderId="0" applyNumberFormat="0" applyBorder="0" applyAlignment="0" applyProtection="0">
      <alignment vertical="center"/>
    </xf>
    <xf numFmtId="0" fontId="59" fillId="33" borderId="0" applyNumberFormat="0" applyBorder="0" applyAlignment="0" applyProtection="0">
      <alignment vertical="center"/>
    </xf>
    <xf numFmtId="0" fontId="31" fillId="0" borderId="27"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9" fillId="33" borderId="0" applyNumberFormat="0" applyBorder="0" applyAlignment="0" applyProtection="0">
      <alignment vertical="center"/>
    </xf>
    <xf numFmtId="0" fontId="60" fillId="0" borderId="39" applyNumberFormat="0" applyFill="0" applyAlignment="0" applyProtection="0">
      <alignment vertical="center"/>
    </xf>
    <xf numFmtId="0" fontId="58" fillId="50" borderId="0" applyNumberFormat="0" applyBorder="0" applyAlignment="0" applyProtection="0">
      <alignment vertical="center"/>
    </xf>
    <xf numFmtId="0" fontId="34" fillId="13" borderId="28" applyNumberFormat="0" applyAlignment="0" applyProtection="0">
      <alignment vertical="center"/>
    </xf>
    <xf numFmtId="0" fontId="19" fillId="7" borderId="0" applyNumberFormat="0" applyBorder="0" applyAlignment="0" applyProtection="0">
      <alignment vertical="center"/>
    </xf>
    <xf numFmtId="0" fontId="19" fillId="18" borderId="0" applyNumberFormat="0" applyBorder="0" applyAlignment="0" applyProtection="0">
      <alignment vertical="center"/>
    </xf>
    <xf numFmtId="0" fontId="59" fillId="3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4" fillId="13" borderId="28" applyNumberFormat="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9" fillId="33" borderId="0" applyNumberFormat="0" applyBorder="0" applyAlignment="0" applyProtection="0">
      <alignment vertical="center"/>
    </xf>
    <xf numFmtId="0" fontId="31" fillId="0" borderId="27"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1" fillId="0" borderId="27"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61" fillId="0" borderId="40" applyNumberFormat="0" applyFill="0" applyAlignment="0" applyProtection="0">
      <alignment vertical="center"/>
    </xf>
    <xf numFmtId="0" fontId="59" fillId="33" borderId="0" applyNumberFormat="0" applyBorder="0" applyAlignment="0" applyProtection="0">
      <alignment vertical="center"/>
    </xf>
    <xf numFmtId="0" fontId="19" fillId="24" borderId="0" applyNumberFormat="0" applyBorder="0" applyAlignment="0" applyProtection="0">
      <alignment vertical="center"/>
    </xf>
    <xf numFmtId="0" fontId="31" fillId="0" borderId="27" applyNumberFormat="0" applyFill="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8" fillId="50" borderId="0" applyNumberFormat="0" applyBorder="0" applyAlignment="0" applyProtection="0">
      <alignment vertical="center"/>
    </xf>
    <xf numFmtId="0" fontId="34" fillId="13" borderId="28" applyNumberFormat="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61" fillId="0" borderId="0" applyNumberFormat="0" applyFill="0" applyBorder="0" applyAlignment="0" applyProtection="0">
      <alignment vertical="center"/>
    </xf>
    <xf numFmtId="0" fontId="29" fillId="53" borderId="0" applyNumberFormat="0" applyBorder="0" applyAlignment="0" applyProtection="0">
      <alignment vertical="center"/>
    </xf>
    <xf numFmtId="0" fontId="19" fillId="33" borderId="0" applyNumberFormat="0" applyBorder="0" applyAlignment="0" applyProtection="0">
      <alignment vertical="center"/>
    </xf>
    <xf numFmtId="0" fontId="29" fillId="53" borderId="0" applyNumberFormat="0" applyBorder="0" applyAlignment="0" applyProtection="0">
      <alignment vertical="center"/>
    </xf>
    <xf numFmtId="0" fontId="31" fillId="0" borderId="27" applyNumberFormat="0" applyFill="0" applyAlignment="0" applyProtection="0">
      <alignment vertical="center"/>
    </xf>
    <xf numFmtId="0" fontId="19" fillId="9" borderId="0" applyNumberFormat="0" applyBorder="0" applyAlignment="0" applyProtection="0">
      <alignment vertical="center"/>
    </xf>
    <xf numFmtId="0" fontId="56" fillId="13" borderId="38" applyNumberFormat="0" applyAlignment="0" applyProtection="0">
      <alignment vertical="center"/>
    </xf>
    <xf numFmtId="0" fontId="39" fillId="0" borderId="0"/>
    <xf numFmtId="0" fontId="19" fillId="9" borderId="0" applyNumberFormat="0" applyBorder="0" applyAlignment="0" applyProtection="0">
      <alignment vertical="center"/>
    </xf>
    <xf numFmtId="0" fontId="57" fillId="0" borderId="0"/>
    <xf numFmtId="0" fontId="19" fillId="9" borderId="0" applyNumberFormat="0" applyBorder="0" applyAlignment="0" applyProtection="0">
      <alignment vertical="center"/>
    </xf>
    <xf numFmtId="0" fontId="31" fillId="0" borderId="27" applyNumberFormat="0" applyFill="0" applyAlignment="0" applyProtection="0">
      <alignment vertical="center"/>
    </xf>
    <xf numFmtId="0" fontId="19" fillId="9" borderId="0" applyNumberFormat="0" applyBorder="0" applyAlignment="0" applyProtection="0">
      <alignment vertical="center"/>
    </xf>
    <xf numFmtId="0" fontId="56" fillId="13" borderId="38" applyNumberFormat="0" applyAlignment="0" applyProtection="0">
      <alignment vertical="center"/>
    </xf>
    <xf numFmtId="0" fontId="39" fillId="0" borderId="0"/>
    <xf numFmtId="0" fontId="19" fillId="9" borderId="0" applyNumberFormat="0" applyBorder="0" applyAlignment="0" applyProtection="0">
      <alignment vertical="center"/>
    </xf>
    <xf numFmtId="0" fontId="39" fillId="0" borderId="0"/>
    <xf numFmtId="0" fontId="19" fillId="9" borderId="0" applyNumberFormat="0" applyBorder="0" applyAlignment="0" applyProtection="0">
      <alignment vertical="center"/>
    </xf>
    <xf numFmtId="0" fontId="62" fillId="32" borderId="28" applyNumberFormat="0" applyAlignment="0" applyProtection="0">
      <alignment vertical="center"/>
    </xf>
    <xf numFmtId="0" fontId="39" fillId="0" borderId="0"/>
    <xf numFmtId="0" fontId="19" fillId="9" borderId="0" applyNumberFormat="0" applyBorder="0" applyAlignment="0" applyProtection="0">
      <alignment vertical="center"/>
    </xf>
    <xf numFmtId="0" fontId="39" fillId="0" borderId="0"/>
    <xf numFmtId="0" fontId="29" fillId="8" borderId="0" applyNumberFormat="0" applyBorder="0" applyAlignment="0" applyProtection="0">
      <alignment vertical="center"/>
    </xf>
    <xf numFmtId="0" fontId="19" fillId="9" borderId="0" applyNumberFormat="0" applyBorder="0" applyAlignment="0" applyProtection="0">
      <alignment vertical="center"/>
    </xf>
    <xf numFmtId="0" fontId="62" fillId="32" borderId="28" applyNumberFormat="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19" fillId="9" borderId="0" applyNumberFormat="0" applyBorder="0" applyAlignment="0" applyProtection="0">
      <alignment vertical="center"/>
    </xf>
    <xf numFmtId="0" fontId="39" fillId="21" borderId="30" applyNumberFormat="0" applyFont="0" applyAlignment="0" applyProtection="0">
      <alignment vertical="center"/>
    </xf>
    <xf numFmtId="0" fontId="29" fillId="8" borderId="0" applyNumberFormat="0" applyBorder="0" applyAlignment="0" applyProtection="0">
      <alignment vertical="center"/>
    </xf>
    <xf numFmtId="0" fontId="19" fillId="9" borderId="0" applyNumberFormat="0" applyBorder="0" applyAlignment="0" applyProtection="0">
      <alignment vertical="center"/>
    </xf>
    <xf numFmtId="0" fontId="39" fillId="21" borderId="30" applyNumberFormat="0" applyFont="0" applyAlignment="0" applyProtection="0">
      <alignment vertical="center"/>
    </xf>
    <xf numFmtId="0" fontId="29" fillId="8" borderId="0" applyNumberFormat="0" applyBorder="0" applyAlignment="0" applyProtection="0">
      <alignment vertical="center"/>
    </xf>
    <xf numFmtId="0" fontId="19" fillId="9" borderId="0" applyNumberFormat="0" applyBorder="0" applyAlignment="0" applyProtection="0">
      <alignment vertical="center"/>
    </xf>
    <xf numFmtId="0" fontId="10" fillId="0" borderId="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19" fillId="9" borderId="0" applyNumberFormat="0" applyBorder="0" applyAlignment="0" applyProtection="0">
      <alignment vertical="center"/>
    </xf>
    <xf numFmtId="0" fontId="29" fillId="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6" fillId="24"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29" fillId="54" borderId="0" applyNumberFormat="0" applyBorder="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29" fillId="54"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29" fillId="54"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19" fillId="32" borderId="0" applyNumberFormat="0" applyBorder="0" applyAlignment="0" applyProtection="0">
      <alignment vertical="center"/>
    </xf>
    <xf numFmtId="0" fontId="29" fillId="16" borderId="0" applyNumberFormat="0" applyBorder="0" applyAlignment="0" applyProtection="0">
      <alignment vertical="center"/>
    </xf>
    <xf numFmtId="0" fontId="19" fillId="52" borderId="0" applyNumberFormat="0" applyBorder="0" applyAlignment="0" applyProtection="0">
      <alignment vertical="center"/>
    </xf>
    <xf numFmtId="0" fontId="27"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8" borderId="0" applyNumberFormat="0" applyBorder="0" applyAlignment="0" applyProtection="0">
      <alignment vertical="center"/>
    </xf>
    <xf numFmtId="0" fontId="19" fillId="52" borderId="0" applyNumberFormat="0" applyBorder="0" applyAlignment="0" applyProtection="0">
      <alignment vertical="center"/>
    </xf>
    <xf numFmtId="0" fontId="27"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8"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8" borderId="0" applyNumberFormat="0" applyBorder="0" applyAlignment="0" applyProtection="0">
      <alignment vertical="center"/>
    </xf>
    <xf numFmtId="0" fontId="41"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1"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6" fillId="24"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13" borderId="28"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51" fillId="30" borderId="35" applyNumberFormat="0" applyAlignment="0" applyProtection="0">
      <alignment vertical="center"/>
    </xf>
    <xf numFmtId="0" fontId="18" fillId="0" borderId="26" applyNumberFormat="0" applyFill="0" applyAlignment="0" applyProtection="0">
      <alignment vertical="center"/>
    </xf>
    <xf numFmtId="0" fontId="19" fillId="9" borderId="0" applyNumberFormat="0" applyBorder="0" applyAlignment="0" applyProtection="0">
      <alignment vertical="center"/>
    </xf>
    <xf numFmtId="0" fontId="51" fillId="30" borderId="35" applyNumberFormat="0" applyAlignment="0" applyProtection="0">
      <alignment vertical="center"/>
    </xf>
    <xf numFmtId="0" fontId="19" fillId="9" borderId="0" applyNumberFormat="0" applyBorder="0" applyAlignment="0" applyProtection="0">
      <alignment vertical="center"/>
    </xf>
    <xf numFmtId="0" fontId="34" fillId="13" borderId="28" applyNumberFormat="0" applyAlignment="0" applyProtection="0">
      <alignment vertical="center"/>
    </xf>
    <xf numFmtId="0" fontId="19" fillId="9" borderId="0" applyNumberFormat="0" applyBorder="0" applyAlignment="0" applyProtection="0">
      <alignment vertical="center"/>
    </xf>
    <xf numFmtId="0" fontId="27" fillId="4" borderId="0" applyNumberFormat="0" applyBorder="0" applyAlignment="0" applyProtection="0">
      <alignment vertical="center"/>
    </xf>
    <xf numFmtId="0" fontId="18" fillId="0" borderId="26"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7" fillId="54" borderId="0" applyNumberFormat="0" applyBorder="0" applyAlignment="0" applyProtection="0">
      <alignment vertical="center"/>
    </xf>
    <xf numFmtId="0" fontId="18" fillId="0" borderId="26"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62" fillId="32" borderId="28" applyNumberFormat="0" applyAlignment="0" applyProtection="0">
      <alignment vertical="center"/>
    </xf>
    <xf numFmtId="0" fontId="19" fillId="9" borderId="0" applyNumberFormat="0" applyBorder="0" applyAlignment="0" applyProtection="0">
      <alignment vertical="center"/>
    </xf>
    <xf numFmtId="0" fontId="27" fillId="16" borderId="0" applyNumberFormat="0" applyBorder="0" applyAlignment="0" applyProtection="0">
      <alignment vertical="center"/>
    </xf>
    <xf numFmtId="0" fontId="18" fillId="0" borderId="26" applyNumberFormat="0" applyFill="0" applyAlignment="0" applyProtection="0">
      <alignment vertical="center"/>
    </xf>
    <xf numFmtId="0" fontId="62" fillId="32" borderId="28" applyNumberFormat="0" applyAlignment="0" applyProtection="0">
      <alignment vertical="center"/>
    </xf>
    <xf numFmtId="0" fontId="19" fillId="9" borderId="0" applyNumberFormat="0" applyBorder="0" applyAlignment="0" applyProtection="0">
      <alignment vertical="center"/>
    </xf>
    <xf numFmtId="0" fontId="19" fillId="52" borderId="0" applyNumberFormat="0" applyBorder="0" applyAlignment="0" applyProtection="0">
      <alignment vertical="center"/>
    </xf>
    <xf numFmtId="0" fontId="34" fillId="13" borderId="28" applyNumberFormat="0" applyAlignment="0" applyProtection="0">
      <alignment vertical="center"/>
    </xf>
    <xf numFmtId="0" fontId="19" fillId="52" borderId="0" applyNumberFormat="0" applyBorder="0" applyAlignment="0" applyProtection="0">
      <alignment vertical="center"/>
    </xf>
    <xf numFmtId="0" fontId="29" fillId="14" borderId="0" applyNumberFormat="0" applyBorder="0" applyAlignment="0" applyProtection="0">
      <alignment vertical="center"/>
    </xf>
    <xf numFmtId="0" fontId="19" fillId="52" borderId="0" applyNumberFormat="0" applyBorder="0" applyAlignment="0" applyProtection="0">
      <alignment vertical="center"/>
    </xf>
    <xf numFmtId="0" fontId="29" fillId="14" borderId="0" applyNumberFormat="0" applyBorder="0" applyAlignment="0" applyProtection="0">
      <alignment vertical="center"/>
    </xf>
    <xf numFmtId="0" fontId="19" fillId="52" borderId="0" applyNumberFormat="0" applyBorder="0" applyAlignment="0" applyProtection="0">
      <alignment vertical="center"/>
    </xf>
    <xf numFmtId="0" fontId="29" fillId="3" borderId="0" applyNumberFormat="0" applyBorder="0" applyAlignment="0" applyProtection="0">
      <alignment vertical="center"/>
    </xf>
    <xf numFmtId="0" fontId="19" fillId="52" borderId="0" applyNumberFormat="0" applyBorder="0" applyAlignment="0" applyProtection="0">
      <alignment vertical="center"/>
    </xf>
    <xf numFmtId="0" fontId="29"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39" fillId="21" borderId="30"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58" fillId="50" borderId="0" applyNumberFormat="0" applyBorder="0" applyAlignment="0" applyProtection="0">
      <alignment vertical="center"/>
    </xf>
    <xf numFmtId="0" fontId="29" fillId="54" borderId="0" applyNumberFormat="0" applyBorder="0" applyAlignment="0" applyProtection="0">
      <alignment vertical="center"/>
    </xf>
    <xf numFmtId="0" fontId="34" fillId="13" borderId="28" applyNumberFormat="0" applyAlignment="0" applyProtection="0">
      <alignment vertical="center"/>
    </xf>
    <xf numFmtId="0" fontId="19" fillId="18" borderId="0" applyNumberFormat="0" applyBorder="0" applyAlignment="0" applyProtection="0">
      <alignment vertical="center"/>
    </xf>
    <xf numFmtId="0" fontId="41" fillId="0" borderId="0" applyNumberFormat="0" applyFill="0" applyBorder="0" applyAlignment="0" applyProtection="0">
      <alignment vertical="center"/>
    </xf>
    <xf numFmtId="0" fontId="19" fillId="18" borderId="0" applyNumberFormat="0" applyBorder="0" applyAlignment="0" applyProtection="0">
      <alignment vertical="center"/>
    </xf>
    <xf numFmtId="0" fontId="41" fillId="0" borderId="0" applyNumberFormat="0" applyFill="0" applyBorder="0" applyAlignment="0" applyProtection="0">
      <alignment vertical="center"/>
    </xf>
    <xf numFmtId="0" fontId="19" fillId="18" borderId="0" applyNumberFormat="0" applyBorder="0" applyAlignment="0" applyProtection="0">
      <alignment vertical="center"/>
    </xf>
    <xf numFmtId="0" fontId="64" fillId="0" borderId="41" applyNumberFormat="0" applyFill="0" applyAlignment="0" applyProtection="0">
      <alignment vertical="center"/>
    </xf>
    <xf numFmtId="0" fontId="19" fillId="18" borderId="0" applyNumberFormat="0" applyBorder="0" applyAlignment="0" applyProtection="0">
      <alignment vertical="center"/>
    </xf>
    <xf numFmtId="0" fontId="18" fillId="0" borderId="26" applyNumberFormat="0" applyFill="0" applyAlignment="0" applyProtection="0">
      <alignment vertical="center"/>
    </xf>
    <xf numFmtId="0" fontId="19" fillId="18" borderId="0" applyNumberFormat="0" applyBorder="0" applyAlignment="0" applyProtection="0">
      <alignment vertical="center"/>
    </xf>
    <xf numFmtId="0" fontId="18" fillId="0" borderId="26" applyNumberFormat="0" applyFill="0" applyAlignment="0" applyProtection="0">
      <alignment vertical="center"/>
    </xf>
    <xf numFmtId="0" fontId="64" fillId="0" borderId="41" applyNumberFormat="0" applyFill="0" applyAlignment="0" applyProtection="0">
      <alignment vertical="center"/>
    </xf>
    <xf numFmtId="0" fontId="39" fillId="21" borderId="30" applyNumberFormat="0" applyFont="0" applyAlignment="0" applyProtection="0">
      <alignment vertical="center"/>
    </xf>
    <xf numFmtId="0" fontId="19" fillId="18" borderId="0" applyNumberFormat="0" applyBorder="0" applyAlignment="0" applyProtection="0">
      <alignment vertical="center"/>
    </xf>
    <xf numFmtId="0" fontId="29" fillId="53" borderId="0" applyNumberFormat="0" applyBorder="0" applyAlignment="0" applyProtection="0">
      <alignment vertical="center"/>
    </xf>
    <xf numFmtId="0" fontId="6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7" fillId="53" borderId="0" applyNumberFormat="0" applyBorder="0" applyAlignment="0" applyProtection="0">
      <alignment vertical="center"/>
    </xf>
    <xf numFmtId="0" fontId="63" fillId="0" borderId="0" applyNumberFormat="0" applyFill="0" applyBorder="0" applyAlignment="0" applyProtection="0">
      <alignment vertical="center"/>
    </xf>
    <xf numFmtId="0" fontId="27" fillId="53" borderId="0" applyNumberFormat="0" applyBorder="0" applyAlignment="0" applyProtection="0">
      <alignment vertical="center"/>
    </xf>
    <xf numFmtId="0" fontId="51" fillId="30" borderId="35" applyNumberFormat="0" applyAlignment="0" applyProtection="0">
      <alignment vertical="center"/>
    </xf>
    <xf numFmtId="0" fontId="27" fillId="53" borderId="0" applyNumberFormat="0" applyBorder="0" applyAlignment="0" applyProtection="0">
      <alignment vertical="center"/>
    </xf>
    <xf numFmtId="0" fontId="0" fillId="0" borderId="0">
      <alignment vertical="center"/>
    </xf>
    <xf numFmtId="0" fontId="29" fillId="8" borderId="0" applyNumberFormat="0" applyBorder="0" applyAlignment="0" applyProtection="0">
      <alignment vertical="center"/>
    </xf>
    <xf numFmtId="0" fontId="63" fillId="0" borderId="0" applyNumberFormat="0" applyFill="0" applyBorder="0" applyAlignment="0" applyProtection="0">
      <alignment vertical="center"/>
    </xf>
    <xf numFmtId="0" fontId="27" fillId="8" borderId="0" applyNumberFormat="0" applyBorder="0" applyAlignment="0" applyProtection="0">
      <alignment vertical="center"/>
    </xf>
    <xf numFmtId="0" fontId="63" fillId="0" borderId="0" applyNumberFormat="0" applyFill="0" applyBorder="0" applyAlignment="0" applyProtection="0">
      <alignment vertical="center"/>
    </xf>
    <xf numFmtId="0" fontId="29" fillId="11" borderId="0" applyNumberFormat="0" applyBorder="0" applyAlignment="0" applyProtection="0">
      <alignment vertical="center"/>
    </xf>
    <xf numFmtId="0" fontId="63" fillId="0" borderId="0" applyNumberFormat="0" applyFill="0" applyBorder="0" applyAlignment="0" applyProtection="0">
      <alignment vertical="center"/>
    </xf>
    <xf numFmtId="0" fontId="29" fillId="11" borderId="0" applyNumberFormat="0" applyBorder="0" applyAlignment="0" applyProtection="0">
      <alignment vertical="center"/>
    </xf>
    <xf numFmtId="0" fontId="65" fillId="10" borderId="0" applyNumberFormat="0" applyBorder="0" applyAlignment="0" applyProtection="0">
      <alignment vertical="center"/>
    </xf>
    <xf numFmtId="0" fontId="29" fillId="11" borderId="0" applyNumberFormat="0" applyBorder="0" applyAlignment="0" applyProtection="0">
      <alignment vertical="center"/>
    </xf>
    <xf numFmtId="0" fontId="27" fillId="11" borderId="0" applyNumberFormat="0" applyBorder="0" applyAlignment="0" applyProtection="0">
      <alignment vertical="center"/>
    </xf>
    <xf numFmtId="0" fontId="63"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9" fillId="16" borderId="0" applyNumberFormat="0" applyBorder="0" applyAlignment="0" applyProtection="0">
      <alignment vertical="center"/>
    </xf>
    <xf numFmtId="0" fontId="63"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16" borderId="0" applyNumberFormat="0" applyBorder="0" applyAlignment="0" applyProtection="0">
      <alignment vertical="center"/>
    </xf>
    <xf numFmtId="0" fontId="63"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22"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63" fillId="0" borderId="0" applyNumberFormat="0" applyFill="0" applyBorder="0" applyAlignment="0" applyProtection="0">
      <alignment vertical="center"/>
    </xf>
    <xf numFmtId="0" fontId="62" fillId="32" borderId="28"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14" borderId="0" applyNumberFormat="0" applyBorder="0" applyAlignment="0" applyProtection="0">
      <alignment vertical="center"/>
    </xf>
    <xf numFmtId="0" fontId="63" fillId="0" borderId="0" applyNumberFormat="0" applyFill="0" applyBorder="0" applyAlignment="0" applyProtection="0">
      <alignment vertical="center"/>
    </xf>
    <xf numFmtId="0" fontId="62" fillId="32" borderId="28"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4" fillId="0" borderId="41" applyNumberFormat="0" applyFill="0" applyAlignment="0" applyProtection="0">
      <alignment vertical="center"/>
    </xf>
    <xf numFmtId="0" fontId="46" fillId="24"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46" fillId="24" borderId="0" applyNumberFormat="0" applyBorder="0" applyAlignment="0" applyProtection="0">
      <alignment vertical="center"/>
    </xf>
    <xf numFmtId="0" fontId="18" fillId="0" borderId="26" applyNumberFormat="0" applyFill="0" applyAlignment="0" applyProtection="0">
      <alignment vertical="center"/>
    </xf>
    <xf numFmtId="0" fontId="64" fillId="0" borderId="41"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3"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3"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3"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9" fillId="33"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26" applyNumberFormat="0" applyFill="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22" borderId="0" applyNumberFormat="0" applyBorder="0" applyAlignment="0" applyProtection="0">
      <alignment vertical="center"/>
    </xf>
    <xf numFmtId="0" fontId="66" fillId="0" borderId="0" applyNumberFormat="0" applyFill="0" applyBorder="0" applyAlignment="0" applyProtection="0">
      <alignment vertical="center"/>
    </xf>
    <xf numFmtId="0" fontId="29" fillId="22" borderId="0" applyNumberFormat="0" applyBorder="0" applyAlignment="0" applyProtection="0">
      <alignment vertical="center"/>
    </xf>
    <xf numFmtId="0" fontId="18" fillId="0" borderId="26"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4" borderId="0" applyNumberFormat="0" applyBorder="0" applyAlignment="0" applyProtection="0">
      <alignment vertical="center"/>
    </xf>
    <xf numFmtId="0" fontId="18" fillId="0" borderId="26" applyNumberFormat="0" applyFill="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5" applyNumberFormat="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67" fillId="30" borderId="35"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57" fillId="0" borderId="0"/>
    <xf numFmtId="0" fontId="39" fillId="0" borderId="0"/>
    <xf numFmtId="0" fontId="39" fillId="0" borderId="0"/>
    <xf numFmtId="0" fontId="39" fillId="0" borderId="0"/>
    <xf numFmtId="0" fontId="62" fillId="32" borderId="28" applyNumberFormat="0" applyAlignment="0" applyProtection="0">
      <alignment vertical="center"/>
    </xf>
    <xf numFmtId="0" fontId="39" fillId="0" borderId="0"/>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58" fillId="50" borderId="0" applyNumberFormat="0" applyBorder="0" applyAlignment="0" applyProtection="0">
      <alignment vertical="center"/>
    </xf>
    <xf numFmtId="0" fontId="34" fillId="13" borderId="28" applyNumberFormat="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18" fillId="0" borderId="26" applyNumberFormat="0" applyFill="0" applyAlignment="0" applyProtection="0">
      <alignment vertical="center"/>
    </xf>
    <xf numFmtId="0" fontId="29" fillId="54" borderId="0" applyNumberFormat="0" applyBorder="0" applyAlignment="0" applyProtection="0">
      <alignment vertical="center"/>
    </xf>
    <xf numFmtId="0" fontId="18" fillId="0" borderId="26" applyNumberFormat="0" applyFill="0" applyAlignment="0" applyProtection="0">
      <alignment vertical="center"/>
    </xf>
    <xf numFmtId="0" fontId="29" fillId="16" borderId="0" applyNumberFormat="0" applyBorder="0" applyAlignment="0" applyProtection="0">
      <alignment vertical="center"/>
    </xf>
    <xf numFmtId="0" fontId="18" fillId="0" borderId="26" applyNumberFormat="0" applyFill="0" applyAlignment="0" applyProtection="0">
      <alignment vertical="center"/>
    </xf>
    <xf numFmtId="0" fontId="58" fillId="50" borderId="0" applyNumberFormat="0" applyBorder="0" applyAlignment="0" applyProtection="0">
      <alignment vertical="center"/>
    </xf>
    <xf numFmtId="0" fontId="29" fillId="54" borderId="0" applyNumberFormat="0" applyBorder="0" applyAlignment="0" applyProtection="0">
      <alignment vertical="center"/>
    </xf>
    <xf numFmtId="0" fontId="34" fillId="13" borderId="28"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67" fillId="30" borderId="3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21" borderId="30" applyNumberFormat="0" applyFont="0" applyAlignment="0" applyProtection="0">
      <alignment vertical="center"/>
    </xf>
    <xf numFmtId="0" fontId="63" fillId="0" borderId="0" applyNumberFormat="0" applyFill="0" applyBorder="0" applyAlignment="0" applyProtection="0">
      <alignment vertical="center"/>
    </xf>
    <xf numFmtId="0" fontId="39" fillId="21" borderId="30"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1" fillId="0" borderId="27" applyNumberFormat="0" applyFill="0" applyAlignment="0" applyProtection="0">
      <alignment vertical="center"/>
    </xf>
    <xf numFmtId="0" fontId="39" fillId="21" borderId="30" applyNumberFormat="0" applyFont="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176" fontId="57" fillId="0" borderId="0"/>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8" fillId="50" borderId="0" applyNumberFormat="0" applyBorder="0" applyAlignment="0" applyProtection="0">
      <alignment vertical="center"/>
    </xf>
    <xf numFmtId="0" fontId="29" fillId="54" borderId="0" applyNumberFormat="0" applyBorder="0" applyAlignment="0" applyProtection="0">
      <alignment vertical="center"/>
    </xf>
    <xf numFmtId="0" fontId="58"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8" fillId="50"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13" borderId="38" applyNumberFormat="0" applyAlignment="0" applyProtection="0">
      <alignment vertical="center"/>
    </xf>
    <xf numFmtId="0" fontId="56" fillId="13" borderId="38" applyNumberFormat="0" applyAlignment="0" applyProtection="0">
      <alignment vertical="center"/>
    </xf>
    <xf numFmtId="0" fontId="56" fillId="13" borderId="38" applyNumberFormat="0" applyAlignment="0" applyProtection="0">
      <alignment vertical="center"/>
    </xf>
    <xf numFmtId="0" fontId="56" fillId="13" borderId="38" applyNumberFormat="0" applyAlignment="0" applyProtection="0">
      <alignment vertical="center"/>
    </xf>
    <xf numFmtId="0" fontId="56" fillId="13" borderId="38" applyNumberFormat="0" applyAlignment="0" applyProtection="0">
      <alignment vertical="center"/>
    </xf>
    <xf numFmtId="0" fontId="56" fillId="13" borderId="38" applyNumberFormat="0" applyAlignment="0" applyProtection="0">
      <alignment vertical="center"/>
    </xf>
    <xf numFmtId="0" fontId="56" fillId="13" borderId="38" applyNumberFormat="0" applyAlignment="0" applyProtection="0">
      <alignment vertical="center"/>
    </xf>
    <xf numFmtId="0" fontId="56" fillId="13" borderId="38" applyNumberFormat="0" applyAlignment="0" applyProtection="0">
      <alignment vertical="center"/>
    </xf>
    <xf numFmtId="0" fontId="56" fillId="13" borderId="38" applyNumberFormat="0" applyAlignment="0" applyProtection="0">
      <alignment vertical="center"/>
    </xf>
    <xf numFmtId="0" fontId="56" fillId="13" borderId="3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9"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9"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0" borderId="1"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5"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horizontal="right" vertical="center"/>
    </xf>
    <xf numFmtId="49" fontId="3" fillId="0" borderId="1" xfId="511" applyNumberFormat="1" applyFont="1" applyFill="1" applyBorder="1" applyAlignment="1">
      <alignment horizontal="right" vertical="center"/>
    </xf>
    <xf numFmtId="0" fontId="13" fillId="0" borderId="1" xfId="0" applyFont="1" applyBorder="1" applyAlignment="1">
      <alignment horizontal="lef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0" fillId="0" borderId="0" xfId="511" applyFont="1" applyFill="1" applyAlignment="1">
      <alignment vertical="center"/>
    </xf>
    <xf numFmtId="0" fontId="14" fillId="0" borderId="0" xfId="0" applyNumberFormat="1" applyFont="1" applyFill="1" applyAlignment="1" applyProtection="1">
      <alignment horizontal="centerContinuous"/>
    </xf>
    <xf numFmtId="0" fontId="12" fillId="0" borderId="0" xfId="0" applyFont="1" applyFill="1" applyAlignment="1">
      <alignment horizontal="left" vertical="center"/>
    </xf>
    <xf numFmtId="0" fontId="15" fillId="0" borderId="6"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17" fillId="2" borderId="6" xfId="0" applyFont="1" applyFill="1" applyBorder="1" applyAlignment="1">
      <alignment horizontal="left" vertical="center" shrinkToFit="1"/>
    </xf>
    <xf numFmtId="4" fontId="17" fillId="2" borderId="6" xfId="0" applyNumberFormat="1" applyFont="1" applyFill="1" applyBorder="1" applyAlignment="1">
      <alignment horizontal="right" vertical="center" shrinkToFit="1"/>
    </xf>
    <xf numFmtId="0" fontId="1" fillId="0" borderId="6" xfId="0" applyFont="1" applyFill="1" applyBorder="1" applyAlignment="1"/>
    <xf numFmtId="0" fontId="0" fillId="0" borderId="6" xfId="0" applyBorder="1">
      <alignment vertical="center"/>
    </xf>
    <xf numFmtId="0" fontId="13" fillId="0" borderId="6" xfId="0" applyFont="1" applyBorder="1">
      <alignment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9" fillId="0" borderId="7"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6" xfId="0" applyFont="1" applyFill="1" applyBorder="1" applyAlignment="1">
      <alignment horizontal="right" vertical="center" shrinkToFit="1"/>
    </xf>
    <xf numFmtId="0" fontId="0" fillId="0" borderId="0" xfId="0" applyFill="1">
      <alignmen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9" fontId="3" fillId="0" borderId="1" xfId="510" applyNumberFormat="1" applyFont="1" applyFill="1" applyBorder="1" applyAlignment="1">
      <alignment horizontal="right" vertical="center" shrinkToFit="1"/>
    </xf>
    <xf numFmtId="0" fontId="3" fillId="0" borderId="8"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horizontal="center" vertical="center"/>
    </xf>
    <xf numFmtId="0" fontId="23" fillId="0" borderId="12" xfId="0" applyFont="1" applyFill="1" applyBorder="1" applyAlignment="1">
      <alignment horizontal="left" vertical="center"/>
    </xf>
    <xf numFmtId="0" fontId="23" fillId="0" borderId="13" xfId="0" applyFont="1" applyFill="1" applyBorder="1" applyAlignment="1">
      <alignment horizontal="right" vertical="center" shrinkToFit="1"/>
    </xf>
    <xf numFmtId="0" fontId="23" fillId="0" borderId="13" xfId="0" applyFont="1" applyFill="1" applyBorder="1" applyAlignment="1">
      <alignment horizontal="left" vertical="center"/>
    </xf>
    <xf numFmtId="0" fontId="23" fillId="0" borderId="14" xfId="0" applyFont="1" applyFill="1" applyBorder="1" applyAlignment="1">
      <alignment horizontal="left" vertical="center"/>
    </xf>
    <xf numFmtId="0" fontId="23" fillId="0" borderId="6" xfId="0" applyFont="1" applyFill="1" applyBorder="1" applyAlignment="1">
      <alignment horizontal="right" vertical="center" shrinkToFit="1"/>
    </xf>
    <xf numFmtId="0" fontId="13" fillId="0" borderId="6" xfId="0" applyFont="1" applyFill="1" applyBorder="1">
      <alignment vertical="center"/>
    </xf>
    <xf numFmtId="0" fontId="3" fillId="0" borderId="6" xfId="0" applyFont="1" applyFill="1" applyBorder="1" applyAlignment="1"/>
    <xf numFmtId="0" fontId="23" fillId="0" borderId="6" xfId="0" applyFont="1" applyFill="1" applyBorder="1" applyAlignment="1">
      <alignment horizontal="left" vertical="center"/>
    </xf>
    <xf numFmtId="0" fontId="3" fillId="0" borderId="6" xfId="0" applyFont="1" applyFill="1" applyBorder="1" applyAlignment="1">
      <alignment horizontal="left" vertical="center" shrinkToFit="1"/>
    </xf>
    <xf numFmtId="0" fontId="24" fillId="0" borderId="14"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5" xfId="0" applyFont="1" applyFill="1" applyBorder="1" applyAlignment="1">
      <alignment horizontal="center" vertical="center"/>
    </xf>
    <xf numFmtId="0" fontId="23" fillId="0" borderId="7" xfId="0" applyFont="1" applyFill="1" applyBorder="1" applyAlignment="1">
      <alignment horizontal="right" vertical="center" shrinkToFit="1"/>
    </xf>
    <xf numFmtId="0" fontId="24" fillId="0" borderId="7" xfId="0" applyFont="1" applyFill="1" applyBorder="1" applyAlignment="1">
      <alignment horizontal="center" vertical="center"/>
    </xf>
    <xf numFmtId="0" fontId="23" fillId="0" borderId="1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1" xfId="0" applyFont="1" applyFill="1" applyBorder="1" applyAlignment="1"/>
    <xf numFmtId="0" fontId="13" fillId="0" borderId="1" xfId="0" applyFont="1" applyBorder="1">
      <alignment vertical="center"/>
    </xf>
    <xf numFmtId="0" fontId="3" fillId="0" borderId="1" xfId="0" applyFont="1" applyFill="1" applyBorder="1" applyAlignment="1">
      <alignment vertical="center"/>
    </xf>
    <xf numFmtId="0" fontId="23" fillId="0" borderId="0" xfId="510" applyFont="1" applyFill="1" applyAlignment="1">
      <alignment vertical="center"/>
    </xf>
    <xf numFmtId="0" fontId="13" fillId="0" borderId="0" xfId="0" applyFont="1">
      <alignment vertical="center"/>
    </xf>
    <xf numFmtId="0" fontId="3" fillId="0" borderId="0" xfId="0" applyFont="1" applyFill="1" applyAlignment="1"/>
    <xf numFmtId="0" fontId="6" fillId="0" borderId="17"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3" fillId="0" borderId="1" xfId="0" applyFont="1" applyFill="1" applyBorder="1" applyAlignment="1">
      <alignment horizontal="right" vertical="center"/>
    </xf>
    <xf numFmtId="0" fontId="13" fillId="0" borderId="1" xfId="0" applyFont="1" applyBorder="1" applyAlignment="1">
      <alignment horizontal="right" vertical="center"/>
    </xf>
    <xf numFmtId="0" fontId="23" fillId="0" borderId="0" xfId="510" applyFont="1" applyFill="1" applyAlignment="1">
      <alignment horizontal="left" vertical="center"/>
    </xf>
    <xf numFmtId="0" fontId="3" fillId="0" borderId="0" xfId="0" applyFont="1" applyFill="1" applyAlignment="1">
      <alignment horizontal="right"/>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3" fillId="0" borderId="5" xfId="0" applyFont="1" applyFill="1" applyBorder="1" applyAlignment="1">
      <alignment horizontal="left" vertical="center"/>
    </xf>
    <xf numFmtId="40" fontId="3" fillId="0" borderId="20"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9" xfId="510" applyNumberFormat="1" applyFont="1" applyFill="1" applyBorder="1" applyAlignment="1">
      <alignment vertical="center" shrinkToFit="1"/>
    </xf>
    <xf numFmtId="49" fontId="23" fillId="0" borderId="8" xfId="0" applyNumberFormat="1" applyFont="1" applyFill="1" applyBorder="1" applyAlignment="1">
      <alignment horizontal="right" vertical="center" shrinkToFit="1"/>
    </xf>
    <xf numFmtId="49" fontId="3" fillId="0" borderId="22" xfId="510" applyNumberFormat="1" applyFont="1" applyFill="1" applyBorder="1" applyAlignment="1">
      <alignment horizontal="right" vertical="center" shrinkToFit="1"/>
    </xf>
    <xf numFmtId="49" fontId="3" fillId="0" borderId="10" xfId="510" applyNumberFormat="1" applyFont="1" applyFill="1" applyBorder="1" applyAlignment="1">
      <alignment horizontal="right" vertical="center" shrinkToFit="1"/>
    </xf>
    <xf numFmtId="40" fontId="3" fillId="0" borderId="23" xfId="510" applyNumberFormat="1" applyFont="1" applyFill="1" applyBorder="1" applyAlignment="1">
      <alignment vertical="center" shrinkToFit="1"/>
    </xf>
    <xf numFmtId="40" fontId="3" fillId="0" borderId="20" xfId="510" applyNumberFormat="1" applyFont="1" applyFill="1" applyBorder="1" applyAlignment="1">
      <alignment vertical="center" shrinkToFit="1"/>
    </xf>
    <xf numFmtId="0" fontId="3" fillId="0" borderId="1" xfId="510" applyFont="1" applyFill="1" applyBorder="1" applyAlignment="1">
      <alignment vertical="center"/>
    </xf>
    <xf numFmtId="49" fontId="3" fillId="0" borderId="1" xfId="510" applyNumberFormat="1" applyFont="1" applyFill="1" applyBorder="1" applyAlignment="1">
      <alignment horizontal="right" vertical="center"/>
    </xf>
    <xf numFmtId="40" fontId="3" fillId="0" borderId="24" xfId="510" applyNumberFormat="1" applyFont="1" applyFill="1" applyBorder="1" applyAlignment="1">
      <alignment horizontal="center" vertical="center" shrinkToFit="1"/>
    </xf>
    <xf numFmtId="49" fontId="3" fillId="0" borderId="17" xfId="510" applyNumberFormat="1" applyFont="1" applyFill="1" applyBorder="1" applyAlignment="1">
      <alignment horizontal="right" vertical="center" shrinkToFit="1"/>
    </xf>
    <xf numFmtId="40" fontId="3" fillId="0" borderId="17" xfId="510" applyNumberFormat="1" applyFont="1" applyFill="1" applyBorder="1" applyAlignment="1">
      <alignment horizontal="center"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9" xfId="510" applyNumberFormat="1" applyFont="1" applyFill="1" applyBorder="1" applyAlignment="1" quotePrefix="1">
      <alignmen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B7" sqref="B7:D17"/>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8" t="s">
        <v>1</v>
      </c>
      <c r="B2" s="2"/>
      <c r="C2" s="2"/>
      <c r="D2" s="2"/>
    </row>
    <row r="3" ht="14.25" customHeight="1" spans="1:4">
      <c r="A3" s="3"/>
      <c r="B3" s="126"/>
      <c r="C3" s="126"/>
      <c r="D3" s="149" t="s">
        <v>2</v>
      </c>
    </row>
    <row r="4" ht="14.25" customHeight="1" spans="1:4">
      <c r="A4" s="128" t="s">
        <v>3</v>
      </c>
      <c r="B4" s="128"/>
      <c r="C4" s="127"/>
      <c r="D4" s="149" t="s">
        <v>4</v>
      </c>
    </row>
    <row r="5" ht="21" customHeight="1" spans="1:4">
      <c r="A5" s="129" t="s">
        <v>5</v>
      </c>
      <c r="B5" s="130"/>
      <c r="C5" s="129" t="s">
        <v>6</v>
      </c>
      <c r="D5" s="130"/>
    </row>
    <row r="6" ht="21" customHeight="1" spans="1:4">
      <c r="A6" s="131" t="s">
        <v>7</v>
      </c>
      <c r="B6" s="131" t="s">
        <v>8</v>
      </c>
      <c r="C6" s="131" t="s">
        <v>7</v>
      </c>
      <c r="D6" s="131" t="s">
        <v>8</v>
      </c>
    </row>
    <row r="7" ht="21" customHeight="1" spans="1:4">
      <c r="A7" s="150" t="s">
        <v>9</v>
      </c>
      <c r="B7" s="133">
        <v>9188.76</v>
      </c>
      <c r="C7" s="13" t="s">
        <v>10</v>
      </c>
      <c r="D7" s="134">
        <v>30</v>
      </c>
    </row>
    <row r="8" ht="21" customHeight="1" spans="1:4">
      <c r="A8" s="132" t="s">
        <v>11</v>
      </c>
      <c r="B8" s="133">
        <v>343.97</v>
      </c>
      <c r="C8" s="13" t="s">
        <v>12</v>
      </c>
      <c r="D8" s="72">
        <v>205.46</v>
      </c>
    </row>
    <row r="9" ht="21" customHeight="1" spans="1:4">
      <c r="A9" s="132" t="s">
        <v>13</v>
      </c>
      <c r="B9" s="135"/>
      <c r="C9" s="13" t="s">
        <v>14</v>
      </c>
      <c r="D9" s="135">
        <v>8045</v>
      </c>
    </row>
    <row r="10" ht="21" customHeight="1" spans="1:4">
      <c r="A10" s="132" t="s">
        <v>15</v>
      </c>
      <c r="B10" s="135"/>
      <c r="C10" s="13" t="s">
        <v>16</v>
      </c>
      <c r="D10" s="135">
        <v>879.92</v>
      </c>
    </row>
    <row r="11" ht="21" customHeight="1" spans="1:4">
      <c r="A11" s="132" t="s">
        <v>17</v>
      </c>
      <c r="B11" s="135"/>
      <c r="C11" s="13" t="s">
        <v>18</v>
      </c>
      <c r="D11" s="12">
        <v>28.38</v>
      </c>
    </row>
    <row r="12" ht="21" customHeight="1" spans="1:4">
      <c r="A12" s="136" t="s">
        <v>19</v>
      </c>
      <c r="B12" s="134"/>
      <c r="C12" s="13" t="s">
        <v>20</v>
      </c>
      <c r="D12" s="12">
        <v>343.97</v>
      </c>
    </row>
    <row r="13" ht="21" customHeight="1" spans="1:4">
      <c r="A13" s="137" t="s">
        <v>21</v>
      </c>
      <c r="B13" s="72"/>
      <c r="C13" s="138"/>
      <c r="D13" s="139"/>
    </row>
    <row r="14" ht="21" customHeight="1" spans="1:4">
      <c r="A14" s="151" t="s">
        <v>22</v>
      </c>
      <c r="B14" s="141">
        <f>B7+B8</f>
        <v>9532.73</v>
      </c>
      <c r="C14" s="142" t="s">
        <v>23</v>
      </c>
      <c r="D14" s="141">
        <f>D7+D8+D9+D10+D11+D12</f>
        <v>9532.73</v>
      </c>
    </row>
    <row r="15" ht="21" customHeight="1" spans="1:4">
      <c r="A15" s="152" t="s">
        <v>24</v>
      </c>
      <c r="B15" s="72"/>
      <c r="C15" s="152" t="s">
        <v>25</v>
      </c>
      <c r="D15" s="72"/>
    </row>
    <row r="16" ht="21" customHeight="1" spans="1:4">
      <c r="A16" s="152" t="s">
        <v>26</v>
      </c>
      <c r="B16" s="72"/>
      <c r="C16" s="152" t="s">
        <v>27</v>
      </c>
      <c r="D16" s="72"/>
    </row>
    <row r="17" ht="21" customHeight="1" spans="1:4">
      <c r="A17" s="152" t="s">
        <v>28</v>
      </c>
      <c r="B17" s="72">
        <f>B14</f>
        <v>9532.73</v>
      </c>
      <c r="C17" s="131" t="s">
        <v>28</v>
      </c>
      <c r="D17" s="72">
        <f>D14</f>
        <v>9532.73</v>
      </c>
    </row>
    <row r="18" ht="21" customHeight="1" spans="1:4">
      <c r="A18" s="143" t="s">
        <v>29</v>
      </c>
      <c r="B18" s="144"/>
      <c r="C18" s="143"/>
      <c r="D18" s="144"/>
    </row>
    <row r="19" ht="21" customHeight="1" spans="1:4">
      <c r="A19" s="75"/>
      <c r="B19" s="145"/>
      <c r="C19" s="75"/>
      <c r="D19" s="145"/>
    </row>
    <row r="20" ht="21" customHeight="1"/>
    <row r="21" ht="21" customHeight="1"/>
    <row r="22" ht="21" customHeight="1"/>
    <row r="23" ht="21" customHeight="1"/>
    <row r="24" ht="21" customHeight="1"/>
    <row r="25" ht="21" customHeight="1" spans="1:4">
      <c r="A25" s="75"/>
      <c r="B25" s="145"/>
      <c r="C25" s="75"/>
      <c r="D25" s="145"/>
    </row>
    <row r="26" ht="13.5" spans="1:4">
      <c r="A26" s="75"/>
      <c r="B26" s="145"/>
      <c r="C26" s="75"/>
      <c r="D26" s="145"/>
    </row>
    <row r="27" ht="14.25" spans="1:4">
      <c r="A27" s="81"/>
      <c r="B27" s="146"/>
      <c r="C27" s="81"/>
      <c r="D27" s="146"/>
    </row>
    <row r="28" ht="14.25" spans="1:4">
      <c r="A28" s="81"/>
      <c r="B28" s="146"/>
      <c r="C28" s="81"/>
      <c r="D28" s="146"/>
    </row>
    <row r="29" ht="14.25" spans="1:4">
      <c r="A29" s="81"/>
      <c r="B29" s="146"/>
      <c r="C29" s="81"/>
      <c r="D29" s="146"/>
    </row>
    <row r="30" ht="14.25" spans="1:4">
      <c r="A30" s="81"/>
      <c r="B30" s="146"/>
      <c r="C30" s="81"/>
      <c r="D30" s="146"/>
    </row>
    <row r="31" ht="14.25" spans="1:4">
      <c r="A31" s="81"/>
      <c r="B31" s="146"/>
      <c r="C31" s="81"/>
      <c r="D31" s="146"/>
    </row>
    <row r="32" ht="14.25" spans="1:4">
      <c r="A32" s="81"/>
      <c r="B32" s="146"/>
      <c r="C32" s="81"/>
      <c r="D32" s="146"/>
    </row>
    <row r="33" ht="14.25" spans="1:4">
      <c r="A33" s="81"/>
      <c r="B33" s="146"/>
      <c r="C33" s="81"/>
      <c r="D33" s="146"/>
    </row>
    <row r="34" ht="14.25" spans="1:4">
      <c r="A34" s="81"/>
      <c r="B34" s="146"/>
      <c r="C34" s="81"/>
      <c r="D34" s="146"/>
    </row>
    <row r="35" ht="14.25" spans="1:4">
      <c r="A35" s="81"/>
      <c r="B35" s="146"/>
      <c r="C35" s="81"/>
      <c r="D35" s="146"/>
    </row>
    <row r="36" ht="14.25" spans="1:4">
      <c r="A36" s="81"/>
      <c r="B36" s="146"/>
      <c r="C36" s="81"/>
      <c r="D36" s="146"/>
    </row>
    <row r="37" ht="14.25" spans="1:4">
      <c r="A37" s="81"/>
      <c r="B37" s="146"/>
      <c r="C37" s="81"/>
      <c r="D37" s="146"/>
    </row>
    <row r="38" ht="14.25" spans="1:4">
      <c r="A38" s="81"/>
      <c r="B38" s="146"/>
      <c r="C38" s="81"/>
      <c r="D38" s="146"/>
    </row>
    <row r="39" ht="14.25" spans="1:4">
      <c r="A39" s="81"/>
      <c r="B39" s="146"/>
      <c r="C39" s="81"/>
      <c r="D39" s="146"/>
    </row>
    <row r="40" ht="14.25" spans="1:4">
      <c r="A40" s="81"/>
      <c r="B40" s="146"/>
      <c r="C40" s="81"/>
      <c r="D40" s="146"/>
    </row>
    <row r="41" ht="14.25" spans="1:4">
      <c r="A41" s="81"/>
      <c r="B41" s="146"/>
      <c r="C41" s="81"/>
      <c r="D41" s="146"/>
    </row>
    <row r="42" ht="14.25" spans="1:4">
      <c r="A42" s="81"/>
      <c r="B42" s="146"/>
      <c r="C42" s="81"/>
      <c r="D42" s="146"/>
    </row>
    <row r="43" ht="14.25" spans="1:4">
      <c r="A43" s="81"/>
      <c r="B43" s="146"/>
      <c r="C43" s="81"/>
      <c r="D43" s="146"/>
    </row>
    <row r="44" ht="14.25" spans="1:4">
      <c r="A44" s="81"/>
      <c r="B44" s="146"/>
      <c r="C44" s="81"/>
      <c r="D44" s="146"/>
    </row>
    <row r="45" ht="14.25" spans="1:4">
      <c r="A45" s="81"/>
      <c r="B45" s="146"/>
      <c r="C45" s="81"/>
      <c r="D45" s="146"/>
    </row>
    <row r="46" ht="14.25" spans="1:4">
      <c r="A46" s="81"/>
      <c r="B46" s="146"/>
      <c r="C46" s="81"/>
      <c r="D46" s="146"/>
    </row>
    <row r="47" ht="14.25" spans="1:4">
      <c r="A47" s="81"/>
      <c r="B47" s="146"/>
      <c r="C47" s="81"/>
      <c r="D47" s="146"/>
    </row>
    <row r="48" ht="14.25" spans="1:4">
      <c r="A48" s="81"/>
      <c r="B48" s="146"/>
      <c r="C48" s="81"/>
      <c r="D48" s="146"/>
    </row>
    <row r="49" ht="14.25" spans="1:4">
      <c r="A49" s="81"/>
      <c r="B49" s="146"/>
      <c r="C49" s="81"/>
      <c r="D49" s="146"/>
    </row>
    <row r="50" ht="14.25" spans="1:4">
      <c r="A50" s="81"/>
      <c r="B50" s="146"/>
      <c r="C50" s="81"/>
      <c r="D50" s="146"/>
    </row>
    <row r="51" ht="14.25" spans="1:4">
      <c r="A51" s="81"/>
      <c r="B51" s="146"/>
      <c r="C51" s="81"/>
      <c r="D51" s="146"/>
    </row>
    <row r="52" ht="14.25" spans="1:4">
      <c r="A52" s="81"/>
      <c r="B52" s="146"/>
      <c r="C52" s="81"/>
      <c r="D52" s="146"/>
    </row>
    <row r="53" ht="14.25" spans="1:4">
      <c r="A53" s="81"/>
      <c r="B53" s="146"/>
      <c r="C53" s="81"/>
      <c r="D53" s="146"/>
    </row>
    <row r="54" ht="14.25" spans="1:4">
      <c r="A54" s="81"/>
      <c r="B54" s="146"/>
      <c r="C54" s="81"/>
      <c r="D54" s="146"/>
    </row>
    <row r="55" ht="14.25" spans="1:4">
      <c r="A55" s="81"/>
      <c r="B55" s="146"/>
      <c r="C55" s="81"/>
      <c r="D55" s="146"/>
    </row>
    <row r="56" ht="14.25" spans="1:4">
      <c r="A56" s="81"/>
      <c r="B56" s="146"/>
      <c r="C56" s="81"/>
      <c r="D56" s="146"/>
    </row>
    <row r="57" ht="14.25" spans="1:4">
      <c r="A57" s="81"/>
      <c r="B57" s="146"/>
      <c r="C57" s="81"/>
      <c r="D57" s="146"/>
    </row>
    <row r="58" ht="14.25" spans="1:4">
      <c r="A58" s="81"/>
      <c r="B58" s="146"/>
      <c r="C58" s="81"/>
      <c r="D58" s="146"/>
    </row>
    <row r="59" ht="14.25" spans="1:4">
      <c r="A59" s="81"/>
      <c r="B59" s="146"/>
      <c r="C59" s="81"/>
      <c r="D59" s="146"/>
    </row>
    <row r="60" ht="14.25" spans="1:4">
      <c r="A60" s="81"/>
      <c r="B60" s="146"/>
      <c r="C60" s="81"/>
      <c r="D60" s="146"/>
    </row>
    <row r="61" ht="14.25" spans="1:4">
      <c r="A61" s="81"/>
      <c r="B61" s="147"/>
      <c r="C61" s="81"/>
      <c r="D61" s="146"/>
    </row>
    <row r="62" ht="14.25" spans="1:4">
      <c r="A62" s="81"/>
      <c r="B62" s="147"/>
      <c r="C62" s="81"/>
      <c r="D62" s="147"/>
    </row>
    <row r="63" ht="14.25" spans="1:4">
      <c r="A63" s="81"/>
      <c r="B63" s="147"/>
      <c r="C63" s="81"/>
      <c r="D63" s="147"/>
    </row>
    <row r="64" ht="14.25" spans="1:4">
      <c r="A64" s="81"/>
      <c r="B64" s="147"/>
      <c r="C64" s="81"/>
      <c r="D64" s="147"/>
    </row>
    <row r="65" ht="14.25" spans="1:4">
      <c r="A65" s="81"/>
      <c r="B65" s="147"/>
      <c r="C65" s="81"/>
      <c r="D65" s="147"/>
    </row>
    <row r="66" ht="14.25" spans="1:4">
      <c r="A66" s="81"/>
      <c r="B66" s="147"/>
      <c r="C66" s="81"/>
      <c r="D66" s="147"/>
    </row>
    <row r="67" ht="14.25" spans="1:4">
      <c r="A67" s="81"/>
      <c r="B67" s="147"/>
      <c r="C67" s="81"/>
      <c r="D67" s="147"/>
    </row>
    <row r="68" ht="14.25" spans="1:4">
      <c r="A68" s="81"/>
      <c r="B68" s="147"/>
      <c r="C68" s="81"/>
      <c r="D68" s="147"/>
    </row>
    <row r="69" ht="14.25" spans="1:4">
      <c r="A69" s="81"/>
      <c r="B69" s="147"/>
      <c r="C69" s="81"/>
      <c r="D69" s="147"/>
    </row>
    <row r="70" ht="14.25" spans="1:4">
      <c r="A70" s="81"/>
      <c r="B70" s="147"/>
      <c r="C70" s="81"/>
      <c r="D70" s="147"/>
    </row>
    <row r="71" ht="14.25" spans="1:4">
      <c r="A71" s="81"/>
      <c r="B71" s="147"/>
      <c r="C71" s="81"/>
      <c r="D71" s="147"/>
    </row>
    <row r="72" ht="14.25" spans="1:4">
      <c r="A72" s="81"/>
      <c r="B72" s="147"/>
      <c r="C72" s="81"/>
      <c r="D72" s="147"/>
    </row>
    <row r="73" ht="14.25" spans="1:4">
      <c r="A73" s="81"/>
      <c r="B73" s="147"/>
      <c r="C73" s="81"/>
      <c r="D73" s="147"/>
    </row>
    <row r="74" ht="14.25" spans="1:4">
      <c r="A74" s="81"/>
      <c r="B74" s="147"/>
      <c r="C74" s="81"/>
      <c r="D74" s="147"/>
    </row>
    <row r="75" ht="14.25" spans="1:4">
      <c r="A75" s="81"/>
      <c r="B75" s="147"/>
      <c r="C75" s="81"/>
      <c r="D75" s="147"/>
    </row>
    <row r="76" ht="14.25" spans="1:4">
      <c r="A76" s="81"/>
      <c r="B76" s="147"/>
      <c r="C76" s="81"/>
      <c r="D76" s="147"/>
    </row>
    <row r="77" ht="14.25" spans="1:4">
      <c r="A77" s="81"/>
      <c r="B77" s="147"/>
      <c r="C77" s="81"/>
      <c r="D77" s="147"/>
    </row>
    <row r="78" ht="14.25" spans="1:4">
      <c r="A78" s="81"/>
      <c r="B78" s="147"/>
      <c r="C78" s="81"/>
      <c r="D78" s="147"/>
    </row>
    <row r="79" ht="14.25" spans="1:4">
      <c r="A79" s="81"/>
      <c r="B79" s="147"/>
      <c r="C79" s="81"/>
      <c r="D79" s="147"/>
    </row>
    <row r="80" ht="14.25" spans="1:4">
      <c r="A80" s="81"/>
      <c r="B80" s="147"/>
      <c r="C80" s="81"/>
      <c r="D80" s="147"/>
    </row>
    <row r="81" ht="14.25" spans="1:4">
      <c r="A81" s="81"/>
      <c r="B81" s="147"/>
      <c r="C81" s="81"/>
      <c r="D81" s="147"/>
    </row>
    <row r="82" ht="14.25" spans="1:4">
      <c r="A82" s="81"/>
      <c r="B82" s="147"/>
      <c r="C82" s="81"/>
      <c r="D82" s="147"/>
    </row>
    <row r="83" ht="14.25" spans="1:4">
      <c r="A83" s="81"/>
      <c r="B83" s="147"/>
      <c r="C83" s="81"/>
      <c r="D83" s="147"/>
    </row>
    <row r="84" ht="14.25" spans="1:4">
      <c r="A84" s="81"/>
      <c r="B84" s="147"/>
      <c r="C84" s="81"/>
      <c r="D84" s="147"/>
    </row>
    <row r="85" ht="14.25" spans="1:4">
      <c r="A85" s="81"/>
      <c r="B85" s="147"/>
      <c r="C85" s="81"/>
      <c r="D85" s="147"/>
    </row>
    <row r="86" ht="14.25" spans="1:4">
      <c r="A86" s="81"/>
      <c r="B86" s="147"/>
      <c r="C86" s="81"/>
      <c r="D86" s="147"/>
    </row>
    <row r="87" ht="14.25" spans="1:4">
      <c r="A87" s="81"/>
      <c r="B87" s="147"/>
      <c r="C87" s="81"/>
      <c r="D87" s="147"/>
    </row>
    <row r="88" ht="14.25" spans="1:4">
      <c r="A88" s="81"/>
      <c r="B88" s="147"/>
      <c r="C88" s="81"/>
      <c r="D88" s="147"/>
    </row>
    <row r="89" ht="14.25" spans="1:4">
      <c r="A89" s="81"/>
      <c r="B89" s="147"/>
      <c r="C89" s="81"/>
      <c r="D89" s="147"/>
    </row>
    <row r="90" ht="14.25" spans="1:4">
      <c r="A90" s="81"/>
      <c r="B90" s="147"/>
      <c r="C90" s="81"/>
      <c r="D90" s="147"/>
    </row>
    <row r="91" ht="14.25" spans="1:4">
      <c r="A91" s="81"/>
      <c r="B91" s="147"/>
      <c r="C91" s="81"/>
      <c r="D91" s="147"/>
    </row>
    <row r="92" ht="14.25" spans="1:4">
      <c r="A92" s="81"/>
      <c r="B92" s="147"/>
      <c r="C92" s="81"/>
      <c r="D92" s="147"/>
    </row>
    <row r="93" ht="14.25" spans="1:4">
      <c r="A93" s="81"/>
      <c r="B93" s="147"/>
      <c r="C93" s="81"/>
      <c r="D93" s="147"/>
    </row>
    <row r="94" ht="14.25" spans="1:4">
      <c r="A94" s="81"/>
      <c r="B94" s="147"/>
      <c r="C94" s="81"/>
      <c r="D94" s="147"/>
    </row>
    <row r="95" ht="14.25" spans="1:4">
      <c r="A95" s="81"/>
      <c r="B95" s="147"/>
      <c r="C95" s="81"/>
      <c r="D95" s="147"/>
    </row>
    <row r="96" ht="14.25" spans="1:4">
      <c r="A96" s="81"/>
      <c r="B96" s="147"/>
      <c r="C96" s="81"/>
      <c r="D96" s="147"/>
    </row>
    <row r="97" ht="14.25" spans="1:4">
      <c r="A97" s="81"/>
      <c r="B97" s="147"/>
      <c r="C97" s="81"/>
      <c r="D97" s="147"/>
    </row>
    <row r="98" ht="14.25" spans="1:4">
      <c r="A98" s="81"/>
      <c r="B98" s="147"/>
      <c r="C98" s="81"/>
      <c r="D98" s="147"/>
    </row>
    <row r="99" ht="14.25" spans="1:4">
      <c r="A99" s="81"/>
      <c r="B99" s="147"/>
      <c r="C99" s="81"/>
      <c r="D99" s="147"/>
    </row>
    <row r="100" ht="14.25" spans="1:4">
      <c r="A100" s="81"/>
      <c r="B100" s="147"/>
      <c r="C100" s="81"/>
      <c r="D100" s="147"/>
    </row>
    <row r="101" ht="14.25" spans="1:4">
      <c r="A101" s="81"/>
      <c r="B101" s="147"/>
      <c r="C101" s="81"/>
      <c r="D101" s="147"/>
    </row>
    <row r="102" ht="14.25" spans="1:4">
      <c r="A102" s="81"/>
      <c r="B102" s="147"/>
      <c r="C102" s="81"/>
      <c r="D102" s="147"/>
    </row>
    <row r="103" ht="14.25" spans="1:4">
      <c r="A103" s="81"/>
      <c r="B103" s="147"/>
      <c r="C103" s="81"/>
      <c r="D103" s="147"/>
    </row>
    <row r="104" ht="14.25" spans="1:4">
      <c r="A104" s="81"/>
      <c r="B104" s="147"/>
      <c r="C104" s="81"/>
      <c r="D104" s="147"/>
    </row>
    <row r="105" ht="14.25" spans="1:4">
      <c r="A105" s="81"/>
      <c r="B105" s="147"/>
      <c r="C105" s="81"/>
      <c r="D105" s="147"/>
    </row>
    <row r="106" ht="14.25" spans="1:4">
      <c r="A106" s="81"/>
      <c r="B106" s="147"/>
      <c r="C106" s="81"/>
      <c r="D106" s="147"/>
    </row>
    <row r="107" ht="14.25" spans="1:4">
      <c r="A107" s="81"/>
      <c r="B107" s="147"/>
      <c r="C107" s="81"/>
      <c r="D107" s="147"/>
    </row>
    <row r="108" ht="14.25" spans="1:4">
      <c r="A108" s="81"/>
      <c r="B108" s="147"/>
      <c r="C108" s="81"/>
      <c r="D108" s="147"/>
    </row>
    <row r="109" ht="14.25" spans="1:4">
      <c r="A109" s="81"/>
      <c r="B109" s="147"/>
      <c r="C109" s="81"/>
      <c r="D109" s="147"/>
    </row>
    <row r="110" ht="14.25" spans="1:4">
      <c r="A110" s="81"/>
      <c r="B110" s="147"/>
      <c r="C110" s="81"/>
      <c r="D110" s="147"/>
    </row>
    <row r="111" ht="14.25" spans="1:4">
      <c r="A111" s="81"/>
      <c r="B111" s="147"/>
      <c r="C111" s="81"/>
      <c r="D111" s="147"/>
    </row>
    <row r="112" ht="14.25" spans="1:4">
      <c r="A112" s="81"/>
      <c r="B112" s="147"/>
      <c r="C112" s="81"/>
      <c r="D112" s="147"/>
    </row>
    <row r="113" ht="14.25" spans="1:4">
      <c r="A113" s="81"/>
      <c r="B113" s="147"/>
      <c r="C113" s="81"/>
      <c r="D113" s="147"/>
    </row>
    <row r="114" ht="14.25" spans="1:4">
      <c r="A114" s="81"/>
      <c r="B114" s="147"/>
      <c r="C114" s="81"/>
      <c r="D114" s="147"/>
    </row>
    <row r="115" ht="14.25" spans="1:4">
      <c r="A115" s="81"/>
      <c r="B115" s="147"/>
      <c r="C115" s="81"/>
      <c r="D115" s="147"/>
    </row>
    <row r="116" ht="14.25" spans="1:4">
      <c r="A116" s="81"/>
      <c r="B116" s="147"/>
      <c r="C116" s="81"/>
      <c r="D116" s="147"/>
    </row>
    <row r="117" ht="14.25" spans="1:4">
      <c r="A117" s="81"/>
      <c r="B117" s="147"/>
      <c r="C117" s="81"/>
      <c r="D117" s="147"/>
    </row>
    <row r="118" ht="14.25" spans="1:4">
      <c r="A118" s="81"/>
      <c r="B118" s="147"/>
      <c r="C118" s="81"/>
      <c r="D118" s="147"/>
    </row>
    <row r="119" ht="14.25" spans="1:4">
      <c r="A119" s="81"/>
      <c r="B119" s="147"/>
      <c r="C119" s="81"/>
      <c r="D119" s="147"/>
    </row>
    <row r="120" ht="14.25" spans="1:4">
      <c r="A120" s="81"/>
      <c r="B120" s="147"/>
      <c r="C120" s="81"/>
      <c r="D120" s="147"/>
    </row>
    <row r="121" ht="14.25" spans="1:4">
      <c r="A121" s="81"/>
      <c r="B121" s="147"/>
      <c r="C121" s="81"/>
      <c r="D121" s="147"/>
    </row>
    <row r="122" ht="14.25" spans="1:4">
      <c r="A122" s="81"/>
      <c r="B122" s="147"/>
      <c r="C122" s="81"/>
      <c r="D122" s="147"/>
    </row>
    <row r="123" ht="14.25" spans="1:4">
      <c r="A123" s="81"/>
      <c r="B123" s="147"/>
      <c r="C123" s="81"/>
      <c r="D123" s="147"/>
    </row>
    <row r="124" ht="14.25" spans="1:4">
      <c r="A124" s="81"/>
      <c r="B124" s="147"/>
      <c r="C124" s="81"/>
      <c r="D124" s="147"/>
    </row>
    <row r="125" ht="14.25" spans="1:4">
      <c r="A125" s="81"/>
      <c r="B125" s="147"/>
      <c r="C125" s="81"/>
      <c r="D125" s="147"/>
    </row>
    <row r="126" ht="14.25" spans="1:4">
      <c r="A126" s="81"/>
      <c r="B126" s="147"/>
      <c r="C126" s="81"/>
      <c r="D126" s="147"/>
    </row>
    <row r="127" ht="14.25" spans="1:4">
      <c r="A127" s="81"/>
      <c r="B127" s="147"/>
      <c r="C127" s="81"/>
      <c r="D127" s="147"/>
    </row>
    <row r="128" ht="14.25" spans="1:4">
      <c r="A128" s="81"/>
      <c r="B128" s="147"/>
      <c r="C128" s="81"/>
      <c r="D128" s="147"/>
    </row>
    <row r="129" ht="14.25" spans="1:4">
      <c r="A129" s="81"/>
      <c r="B129" s="147"/>
      <c r="C129" s="81"/>
      <c r="D129" s="147"/>
    </row>
    <row r="130" ht="14.25" spans="1:4">
      <c r="A130" s="81"/>
      <c r="B130" s="147"/>
      <c r="C130" s="81"/>
      <c r="D130" s="147"/>
    </row>
    <row r="131" ht="14.25" spans="1:4">
      <c r="A131" s="81"/>
      <c r="B131" s="147"/>
      <c r="C131" s="81"/>
      <c r="D131" s="147"/>
    </row>
    <row r="132" ht="14.25" spans="1:4">
      <c r="A132" s="81"/>
      <c r="B132" s="147"/>
      <c r="C132" s="81"/>
      <c r="D132" s="147"/>
    </row>
    <row r="133" ht="14.25" spans="1:4">
      <c r="A133" s="81"/>
      <c r="B133" s="147"/>
      <c r="C133" s="81"/>
      <c r="D133" s="147"/>
    </row>
    <row r="134" ht="14.25" spans="1:4">
      <c r="A134" s="81"/>
      <c r="B134" s="147"/>
      <c r="C134" s="81"/>
      <c r="D134" s="147"/>
    </row>
    <row r="135" ht="14.25" spans="1:4">
      <c r="A135" s="81"/>
      <c r="B135" s="147"/>
      <c r="C135" s="81"/>
      <c r="D135" s="147"/>
    </row>
    <row r="136" ht="14.25" spans="1:4">
      <c r="A136" s="81"/>
      <c r="B136" s="147"/>
      <c r="C136" s="81"/>
      <c r="D136" s="147"/>
    </row>
    <row r="137" ht="14.25" spans="1:4">
      <c r="A137" s="81"/>
      <c r="B137" s="147"/>
      <c r="C137" s="81"/>
      <c r="D137" s="147"/>
    </row>
    <row r="138" ht="14.25" spans="1:4">
      <c r="A138" s="81"/>
      <c r="B138" s="147"/>
      <c r="C138" s="81"/>
      <c r="D138" s="147"/>
    </row>
    <row r="139" ht="14.25" spans="1:4">
      <c r="A139" s="81"/>
      <c r="B139" s="147"/>
      <c r="C139" s="81"/>
      <c r="D139"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6"/>
  <sheetViews>
    <sheetView topLeftCell="A36" workbookViewId="0">
      <selection activeCell="E3" sqref="E3"/>
    </sheetView>
  </sheetViews>
  <sheetFormatPr defaultColWidth="9" defaultRowHeight="11.25"/>
  <cols>
    <col min="1" max="1" width="14" style="103" customWidth="1"/>
    <col min="2" max="2" width="71.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30</v>
      </c>
      <c r="B1" s="2"/>
      <c r="C1" s="2"/>
      <c r="D1" s="2"/>
      <c r="E1" s="2"/>
      <c r="F1" s="2"/>
      <c r="G1" s="2"/>
      <c r="H1" s="2"/>
      <c r="I1" s="2"/>
      <c r="J1" s="2"/>
    </row>
    <row r="2" ht="13.5" spans="1:10">
      <c r="A2" s="3"/>
      <c r="B2" s="104"/>
      <c r="C2" s="104"/>
      <c r="D2" s="104"/>
      <c r="E2" s="104"/>
      <c r="F2" s="104"/>
      <c r="G2" s="104"/>
      <c r="H2" s="104"/>
      <c r="I2" s="104"/>
      <c r="J2" s="62" t="s">
        <v>31</v>
      </c>
    </row>
    <row r="3" ht="14.25" spans="1:10">
      <c r="A3" s="33" t="s">
        <v>3</v>
      </c>
      <c r="B3" s="33"/>
      <c r="C3" s="104"/>
      <c r="D3" s="104"/>
      <c r="E3" s="105"/>
      <c r="F3" s="104"/>
      <c r="G3" s="104"/>
      <c r="H3" s="104"/>
      <c r="I3" s="104"/>
      <c r="J3" s="62" t="s">
        <v>4</v>
      </c>
    </row>
    <row r="4" ht="21.75" customHeight="1" spans="1:10">
      <c r="A4" s="8" t="s">
        <v>7</v>
      </c>
      <c r="B4" s="8" t="s">
        <v>32</v>
      </c>
      <c r="C4" s="106" t="s">
        <v>22</v>
      </c>
      <c r="D4" s="106" t="s">
        <v>33</v>
      </c>
      <c r="E4" s="106" t="s">
        <v>34</v>
      </c>
      <c r="F4" s="106" t="s">
        <v>35</v>
      </c>
      <c r="G4" s="106"/>
      <c r="H4" s="106" t="s">
        <v>36</v>
      </c>
      <c r="I4" s="106" t="s">
        <v>37</v>
      </c>
      <c r="J4" s="106" t="s">
        <v>38</v>
      </c>
    </row>
    <row r="5" ht="17.25" customHeight="1" spans="1:10">
      <c r="A5" s="114" t="s">
        <v>39</v>
      </c>
      <c r="B5" s="114" t="s">
        <v>40</v>
      </c>
      <c r="C5" s="106" t="s">
        <v>32</v>
      </c>
      <c r="D5" s="106" t="s">
        <v>32</v>
      </c>
      <c r="E5" s="106" t="s">
        <v>32</v>
      </c>
      <c r="F5" s="106"/>
      <c r="G5" s="106"/>
      <c r="H5" s="106" t="s">
        <v>32</v>
      </c>
      <c r="I5" s="106" t="s">
        <v>32</v>
      </c>
      <c r="J5" s="106" t="s">
        <v>41</v>
      </c>
    </row>
    <row r="6" ht="21" customHeight="1" spans="1:10">
      <c r="A6" s="115" t="s">
        <v>32</v>
      </c>
      <c r="B6" s="115" t="s">
        <v>32</v>
      </c>
      <c r="C6" s="106" t="s">
        <v>32</v>
      </c>
      <c r="D6" s="106" t="s">
        <v>32</v>
      </c>
      <c r="E6" s="106" t="s">
        <v>32</v>
      </c>
      <c r="F6" s="106" t="s">
        <v>41</v>
      </c>
      <c r="G6" s="106" t="s">
        <v>42</v>
      </c>
      <c r="H6" s="106" t="s">
        <v>32</v>
      </c>
      <c r="I6" s="106" t="s">
        <v>32</v>
      </c>
      <c r="J6" s="106" t="s">
        <v>32</v>
      </c>
    </row>
    <row r="7" ht="21" customHeight="1" spans="1:10">
      <c r="A7" s="116" t="s">
        <v>32</v>
      </c>
      <c r="B7" s="116" t="s">
        <v>32</v>
      </c>
      <c r="C7" s="106" t="s">
        <v>32</v>
      </c>
      <c r="D7" s="106" t="s">
        <v>32</v>
      </c>
      <c r="E7" s="106" t="s">
        <v>32</v>
      </c>
      <c r="F7" s="106"/>
      <c r="G7" s="106"/>
      <c r="H7" s="106" t="s">
        <v>32</v>
      </c>
      <c r="I7" s="106" t="s">
        <v>32</v>
      </c>
      <c r="J7" s="106" t="s">
        <v>32</v>
      </c>
    </row>
    <row r="8" ht="20" customHeight="1" spans="1:13">
      <c r="A8" s="10" t="s">
        <v>43</v>
      </c>
      <c r="B8" s="10"/>
      <c r="C8" s="12">
        <f>D8</f>
        <v>9532.73</v>
      </c>
      <c r="D8" s="12">
        <f>D9+D12+D25+D43+D46+D49</f>
        <v>9532.73</v>
      </c>
      <c r="E8" s="14"/>
      <c r="F8" s="14"/>
      <c r="G8" s="14"/>
      <c r="H8" s="14"/>
      <c r="I8" s="14"/>
      <c r="J8" s="11"/>
      <c r="K8"/>
      <c r="L8"/>
      <c r="M8"/>
    </row>
    <row r="9" ht="20" customHeight="1" spans="1:13">
      <c r="A9" s="13" t="s">
        <v>44</v>
      </c>
      <c r="B9" s="13" t="s">
        <v>45</v>
      </c>
      <c r="C9" s="12">
        <f t="shared" ref="C9:C53" si="0">D9</f>
        <v>30</v>
      </c>
      <c r="D9" s="12">
        <f>D10</f>
        <v>30</v>
      </c>
      <c r="E9" s="14"/>
      <c r="F9" s="14"/>
      <c r="G9" s="14"/>
      <c r="H9" s="14"/>
      <c r="I9" s="14"/>
      <c r="J9" s="14"/>
      <c r="K9"/>
      <c r="L9"/>
      <c r="M9"/>
    </row>
    <row r="10" ht="20" customHeight="1" spans="1:19">
      <c r="A10" s="13" t="s">
        <v>46</v>
      </c>
      <c r="B10" s="13" t="s">
        <v>47</v>
      </c>
      <c r="C10" s="12">
        <f t="shared" si="0"/>
        <v>30</v>
      </c>
      <c r="D10" s="12">
        <f>D11</f>
        <v>30</v>
      </c>
      <c r="E10" s="14"/>
      <c r="F10" s="14"/>
      <c r="G10" s="14"/>
      <c r="H10" s="14"/>
      <c r="I10" s="14"/>
      <c r="J10" s="14"/>
      <c r="K10"/>
      <c r="L10"/>
      <c r="M10"/>
      <c r="N10"/>
      <c r="O10"/>
      <c r="P10"/>
      <c r="Q10"/>
      <c r="R10"/>
      <c r="S10"/>
    </row>
    <row r="11" ht="20" customHeight="1" spans="1:19">
      <c r="A11" s="13" t="s">
        <v>48</v>
      </c>
      <c r="B11" s="13" t="s">
        <v>49</v>
      </c>
      <c r="C11" s="12">
        <f t="shared" si="0"/>
        <v>30</v>
      </c>
      <c r="D11" s="12">
        <v>30</v>
      </c>
      <c r="E11" s="14"/>
      <c r="F11" s="14"/>
      <c r="G11" s="14"/>
      <c r="H11" s="14"/>
      <c r="I11" s="14"/>
      <c r="J11" s="14"/>
      <c r="K11"/>
      <c r="L11"/>
      <c r="M11"/>
      <c r="N11"/>
      <c r="O11"/>
      <c r="P11"/>
      <c r="Q11"/>
      <c r="R11"/>
      <c r="S11"/>
    </row>
    <row r="12" ht="20" customHeight="1" spans="1:19">
      <c r="A12" s="13" t="s">
        <v>50</v>
      </c>
      <c r="B12" s="13" t="s">
        <v>51</v>
      </c>
      <c r="C12" s="12">
        <f t="shared" si="0"/>
        <v>205.46</v>
      </c>
      <c r="D12" s="12">
        <f>D13+D17+D19+D21+D23</f>
        <v>205.46</v>
      </c>
      <c r="E12" s="14"/>
      <c r="F12" s="14"/>
      <c r="G12" s="14"/>
      <c r="H12" s="14"/>
      <c r="I12" s="14"/>
      <c r="J12" s="14"/>
      <c r="K12"/>
      <c r="L12"/>
      <c r="M12"/>
      <c r="N12"/>
      <c r="O12"/>
      <c r="P12"/>
      <c r="Q12"/>
      <c r="R12"/>
      <c r="S12"/>
    </row>
    <row r="13" ht="20" customHeight="1" spans="1:19">
      <c r="A13" s="13" t="s">
        <v>52</v>
      </c>
      <c r="B13" s="13" t="s">
        <v>53</v>
      </c>
      <c r="C13" s="12">
        <f t="shared" si="0"/>
        <v>151.75</v>
      </c>
      <c r="D13" s="12">
        <f>D14+D15+D16</f>
        <v>151.75</v>
      </c>
      <c r="E13" s="14"/>
      <c r="F13" s="14"/>
      <c r="G13" s="14"/>
      <c r="H13" s="14"/>
      <c r="I13" s="14"/>
      <c r="J13" s="14"/>
      <c r="K13"/>
      <c r="L13"/>
      <c r="M13"/>
      <c r="N13"/>
      <c r="O13"/>
      <c r="P13"/>
      <c r="Q13"/>
      <c r="R13"/>
      <c r="S13"/>
    </row>
    <row r="14" ht="20" customHeight="1" spans="1:19">
      <c r="A14" s="13" t="s">
        <v>54</v>
      </c>
      <c r="B14" s="13" t="s">
        <v>55</v>
      </c>
      <c r="C14" s="12">
        <f t="shared" si="0"/>
        <v>85.73</v>
      </c>
      <c r="D14" s="12">
        <v>85.73</v>
      </c>
      <c r="E14" s="14"/>
      <c r="F14" s="14"/>
      <c r="G14" s="14"/>
      <c r="H14" s="14"/>
      <c r="I14" s="14"/>
      <c r="J14" s="14"/>
      <c r="K14"/>
      <c r="L14"/>
      <c r="M14"/>
      <c r="N14"/>
      <c r="O14"/>
      <c r="P14"/>
      <c r="Q14"/>
      <c r="R14"/>
      <c r="S14"/>
    </row>
    <row r="15" ht="20" customHeight="1" spans="1:19">
      <c r="A15" s="13" t="s">
        <v>56</v>
      </c>
      <c r="B15" s="13" t="s">
        <v>57</v>
      </c>
      <c r="C15" s="12">
        <f t="shared" si="0"/>
        <v>37.74</v>
      </c>
      <c r="D15" s="12">
        <v>37.74</v>
      </c>
      <c r="E15" s="14"/>
      <c r="F15" s="14"/>
      <c r="G15" s="14"/>
      <c r="H15" s="14"/>
      <c r="I15" s="14"/>
      <c r="J15" s="14"/>
      <c r="K15"/>
      <c r="L15"/>
      <c r="M15"/>
      <c r="N15"/>
      <c r="O15"/>
      <c r="P15"/>
      <c r="Q15"/>
      <c r="R15"/>
      <c r="S15"/>
    </row>
    <row r="16" ht="20" customHeight="1" spans="1:19">
      <c r="A16" s="13" t="s">
        <v>58</v>
      </c>
      <c r="B16" s="13" t="s">
        <v>59</v>
      </c>
      <c r="C16" s="12">
        <f t="shared" si="0"/>
        <v>28.28</v>
      </c>
      <c r="D16" s="12">
        <v>28.28</v>
      </c>
      <c r="E16" s="14"/>
      <c r="F16" s="14"/>
      <c r="G16" s="14"/>
      <c r="H16" s="14"/>
      <c r="I16" s="14"/>
      <c r="J16" s="14"/>
      <c r="K16"/>
      <c r="L16"/>
      <c r="M16"/>
      <c r="N16"/>
      <c r="O16"/>
      <c r="P16"/>
      <c r="Q16"/>
      <c r="R16"/>
      <c r="S16"/>
    </row>
    <row r="17" ht="20" customHeight="1" spans="1:20">
      <c r="A17" s="13" t="s">
        <v>60</v>
      </c>
      <c r="B17" s="13" t="s">
        <v>61</v>
      </c>
      <c r="C17" s="12">
        <f t="shared" si="0"/>
        <v>0.64</v>
      </c>
      <c r="D17" s="12">
        <f>D18</f>
        <v>0.64</v>
      </c>
      <c r="E17" s="117"/>
      <c r="F17" s="117"/>
      <c r="G17" s="117"/>
      <c r="H17" s="117"/>
      <c r="I17" s="117"/>
      <c r="J17" s="117"/>
      <c r="K17"/>
      <c r="L17"/>
      <c r="M17"/>
      <c r="N17"/>
      <c r="O17"/>
      <c r="P17"/>
      <c r="Q17"/>
      <c r="R17"/>
      <c r="S17"/>
      <c r="T17"/>
    </row>
    <row r="18" ht="20" customHeight="1" spans="1:20">
      <c r="A18" s="13" t="s">
        <v>62</v>
      </c>
      <c r="B18" s="13" t="s">
        <v>63</v>
      </c>
      <c r="C18" s="12">
        <f t="shared" si="0"/>
        <v>0.64</v>
      </c>
      <c r="D18" s="12">
        <v>0.64</v>
      </c>
      <c r="E18" s="117"/>
      <c r="F18" s="117"/>
      <c r="G18" s="117"/>
      <c r="H18" s="117"/>
      <c r="I18" s="117"/>
      <c r="J18" s="117"/>
      <c r="K18"/>
      <c r="L18"/>
      <c r="M18"/>
      <c r="N18"/>
      <c r="O18"/>
      <c r="P18"/>
      <c r="Q18"/>
      <c r="R18"/>
      <c r="S18"/>
      <c r="T18"/>
    </row>
    <row r="19" ht="20" customHeight="1" spans="1:20">
      <c r="A19" s="13" t="s">
        <v>64</v>
      </c>
      <c r="B19" s="13" t="s">
        <v>65</v>
      </c>
      <c r="C19" s="12">
        <f t="shared" si="0"/>
        <v>3.24</v>
      </c>
      <c r="D19" s="12">
        <f>D20</f>
        <v>3.24</v>
      </c>
      <c r="E19" s="117"/>
      <c r="F19" s="117"/>
      <c r="G19" s="117"/>
      <c r="H19" s="117"/>
      <c r="I19" s="117"/>
      <c r="J19" s="117"/>
      <c r="K19"/>
      <c r="L19"/>
      <c r="M19"/>
      <c r="N19"/>
      <c r="O19"/>
      <c r="P19"/>
      <c r="Q19"/>
      <c r="R19"/>
      <c r="S19"/>
      <c r="T19"/>
    </row>
    <row r="20" ht="20" customHeight="1" spans="1:20">
      <c r="A20" s="13" t="s">
        <v>66</v>
      </c>
      <c r="B20" s="13" t="s">
        <v>67</v>
      </c>
      <c r="C20" s="12">
        <f t="shared" si="0"/>
        <v>3.24</v>
      </c>
      <c r="D20" s="12">
        <v>3.24</v>
      </c>
      <c r="E20" s="117"/>
      <c r="F20" s="117"/>
      <c r="G20" s="117"/>
      <c r="H20" s="117"/>
      <c r="I20" s="117"/>
      <c r="J20" s="117"/>
      <c r="K20"/>
      <c r="L20"/>
      <c r="M20"/>
      <c r="N20"/>
      <c r="O20"/>
      <c r="P20"/>
      <c r="Q20"/>
      <c r="R20"/>
      <c r="S20"/>
      <c r="T20"/>
    </row>
    <row r="21" ht="20" customHeight="1" spans="1:20">
      <c r="A21" s="13">
        <v>20820</v>
      </c>
      <c r="B21" s="13" t="s">
        <v>68</v>
      </c>
      <c r="C21" s="12">
        <f t="shared" si="0"/>
        <v>17.83</v>
      </c>
      <c r="D21" s="12">
        <f>D22</f>
        <v>17.83</v>
      </c>
      <c r="E21" s="117"/>
      <c r="F21" s="117"/>
      <c r="G21" s="117"/>
      <c r="H21" s="117"/>
      <c r="I21" s="117"/>
      <c r="J21" s="117"/>
      <c r="K21"/>
      <c r="L21"/>
      <c r="M21"/>
      <c r="N21"/>
      <c r="O21"/>
      <c r="P21"/>
      <c r="Q21"/>
      <c r="R21"/>
      <c r="S21"/>
      <c r="T21"/>
    </row>
    <row r="22" ht="20" customHeight="1" spans="1:20">
      <c r="A22" s="13">
        <v>2082001</v>
      </c>
      <c r="B22" s="13" t="s">
        <v>69</v>
      </c>
      <c r="C22" s="12">
        <f t="shared" si="0"/>
        <v>17.83</v>
      </c>
      <c r="D22" s="12">
        <v>17.83</v>
      </c>
      <c r="E22" s="117"/>
      <c r="F22" s="117"/>
      <c r="G22" s="117"/>
      <c r="H22" s="117"/>
      <c r="I22" s="117"/>
      <c r="J22" s="117"/>
      <c r="K22"/>
      <c r="L22"/>
      <c r="M22"/>
      <c r="N22"/>
      <c r="O22"/>
      <c r="P22"/>
      <c r="Q22"/>
      <c r="R22"/>
      <c r="S22"/>
      <c r="T22"/>
    </row>
    <row r="23" ht="20" customHeight="1" spans="1:20">
      <c r="A23" s="13" t="s">
        <v>70</v>
      </c>
      <c r="B23" s="13" t="s">
        <v>71</v>
      </c>
      <c r="C23" s="12">
        <f t="shared" si="0"/>
        <v>32</v>
      </c>
      <c r="D23" s="12">
        <f>D24</f>
        <v>32</v>
      </c>
      <c r="E23" s="117"/>
      <c r="F23" s="117"/>
      <c r="G23" s="117"/>
      <c r="H23" s="117"/>
      <c r="I23" s="117"/>
      <c r="J23" s="117"/>
      <c r="K23"/>
      <c r="L23"/>
      <c r="M23"/>
      <c r="N23"/>
      <c r="O23"/>
      <c r="P23"/>
      <c r="Q23"/>
      <c r="R23"/>
      <c r="S23"/>
      <c r="T23"/>
    </row>
    <row r="24" ht="20" customHeight="1" spans="1:20">
      <c r="A24" s="13">
        <v>2089999</v>
      </c>
      <c r="B24" s="13" t="s">
        <v>72</v>
      </c>
      <c r="C24" s="12">
        <f t="shared" si="0"/>
        <v>32</v>
      </c>
      <c r="D24" s="12">
        <v>32</v>
      </c>
      <c r="E24" s="117"/>
      <c r="F24" s="117"/>
      <c r="G24" s="117"/>
      <c r="H24" s="117"/>
      <c r="I24" s="117"/>
      <c r="J24" s="117"/>
      <c r="K24"/>
      <c r="L24"/>
      <c r="M24"/>
      <c r="N24"/>
      <c r="O24"/>
      <c r="P24"/>
      <c r="Q24"/>
      <c r="R24"/>
      <c r="S24"/>
      <c r="T24"/>
    </row>
    <row r="25" ht="20" customHeight="1" spans="1:20">
      <c r="A25" s="13" t="s">
        <v>73</v>
      </c>
      <c r="B25" s="13" t="s">
        <v>74</v>
      </c>
      <c r="C25" s="12">
        <f t="shared" si="0"/>
        <v>8045</v>
      </c>
      <c r="D25" s="12">
        <f>D26+D29+D32+D36+D39+D41</f>
        <v>8045</v>
      </c>
      <c r="E25" s="117"/>
      <c r="F25" s="117"/>
      <c r="G25" s="117"/>
      <c r="H25" s="117"/>
      <c r="I25" s="117"/>
      <c r="J25" s="117"/>
      <c r="K25"/>
      <c r="L25"/>
      <c r="M25"/>
      <c r="N25"/>
      <c r="O25"/>
      <c r="P25"/>
      <c r="Q25"/>
      <c r="R25"/>
      <c r="S25"/>
      <c r="T25"/>
    </row>
    <row r="26" ht="20" customHeight="1" spans="1:20">
      <c r="A26" s="13" t="s">
        <v>75</v>
      </c>
      <c r="B26" s="13" t="s">
        <v>76</v>
      </c>
      <c r="C26" s="12">
        <f t="shared" si="0"/>
        <v>495.18</v>
      </c>
      <c r="D26" s="12">
        <f>D27+D28</f>
        <v>495.18</v>
      </c>
      <c r="E26" s="117"/>
      <c r="F26" s="117"/>
      <c r="G26" s="117"/>
      <c r="H26" s="117"/>
      <c r="I26" s="117"/>
      <c r="J26" s="117"/>
      <c r="K26"/>
      <c r="L26"/>
      <c r="M26"/>
      <c r="N26"/>
      <c r="O26"/>
      <c r="P26"/>
      <c r="Q26"/>
      <c r="R26"/>
      <c r="S26"/>
      <c r="T26"/>
    </row>
    <row r="27" ht="20" customHeight="1" spans="1:20">
      <c r="A27" s="13" t="s">
        <v>77</v>
      </c>
      <c r="B27" s="13" t="s">
        <v>78</v>
      </c>
      <c r="C27" s="12">
        <f t="shared" si="0"/>
        <v>455.18</v>
      </c>
      <c r="D27" s="12">
        <v>455.18</v>
      </c>
      <c r="E27" s="117"/>
      <c r="F27" s="118"/>
      <c r="G27" s="118"/>
      <c r="H27" s="118"/>
      <c r="I27" s="118"/>
      <c r="J27" s="118"/>
      <c r="K27"/>
      <c r="L27"/>
      <c r="M27"/>
      <c r="N27"/>
      <c r="O27"/>
      <c r="P27"/>
      <c r="Q27"/>
      <c r="R27"/>
      <c r="S27"/>
      <c r="T27"/>
    </row>
    <row r="28" ht="20" customHeight="1" spans="1:20">
      <c r="A28" s="13">
        <v>2100199</v>
      </c>
      <c r="B28" s="13" t="s">
        <v>79</v>
      </c>
      <c r="C28" s="12">
        <f t="shared" si="0"/>
        <v>40</v>
      </c>
      <c r="D28" s="12">
        <v>40</v>
      </c>
      <c r="E28" s="117"/>
      <c r="F28" s="118"/>
      <c r="G28" s="118"/>
      <c r="H28" s="118"/>
      <c r="I28" s="118"/>
      <c r="J28" s="118"/>
      <c r="K28"/>
      <c r="L28"/>
      <c r="M28"/>
      <c r="N28"/>
      <c r="O28"/>
      <c r="P28"/>
      <c r="Q28"/>
      <c r="R28"/>
      <c r="S28"/>
      <c r="T28"/>
    </row>
    <row r="29" ht="20" customHeight="1" spans="1:20">
      <c r="A29" s="13" t="s">
        <v>80</v>
      </c>
      <c r="B29" s="13" t="s">
        <v>81</v>
      </c>
      <c r="C29" s="12">
        <f t="shared" si="0"/>
        <v>417.7</v>
      </c>
      <c r="D29" s="12">
        <f>D30+D31</f>
        <v>417.7</v>
      </c>
      <c r="E29" s="117"/>
      <c r="F29" s="118"/>
      <c r="G29" s="118"/>
      <c r="H29" s="118"/>
      <c r="I29" s="118"/>
      <c r="J29" s="118"/>
      <c r="K29"/>
      <c r="L29"/>
      <c r="M29"/>
      <c r="N29"/>
      <c r="O29"/>
      <c r="P29"/>
      <c r="Q29"/>
      <c r="R29"/>
      <c r="S29"/>
      <c r="T29"/>
    </row>
    <row r="30" ht="20" customHeight="1" spans="1:20">
      <c r="A30" s="13">
        <v>2100302</v>
      </c>
      <c r="B30" s="13" t="s">
        <v>82</v>
      </c>
      <c r="C30" s="12">
        <f t="shared" si="0"/>
        <v>227.7</v>
      </c>
      <c r="D30" s="12">
        <v>227.7</v>
      </c>
      <c r="E30" s="117"/>
      <c r="F30" s="118"/>
      <c r="G30" s="118"/>
      <c r="H30" s="118"/>
      <c r="I30" s="118"/>
      <c r="J30" s="118"/>
      <c r="K30"/>
      <c r="L30"/>
      <c r="M30"/>
      <c r="N30"/>
      <c r="O30"/>
      <c r="P30"/>
      <c r="Q30"/>
      <c r="R30"/>
      <c r="S30"/>
      <c r="T30"/>
    </row>
    <row r="31" ht="20" customHeight="1" spans="1:20">
      <c r="A31" s="13" t="s">
        <v>83</v>
      </c>
      <c r="B31" s="13" t="s">
        <v>84</v>
      </c>
      <c r="C31" s="12">
        <f t="shared" si="0"/>
        <v>190</v>
      </c>
      <c r="D31" s="12">
        <v>190</v>
      </c>
      <c r="E31" s="117"/>
      <c r="F31" s="118"/>
      <c r="G31" s="118"/>
      <c r="H31" s="118"/>
      <c r="I31" s="118"/>
      <c r="J31" s="118"/>
      <c r="K31"/>
      <c r="L31"/>
      <c r="M31"/>
      <c r="N31"/>
      <c r="O31"/>
      <c r="P31"/>
      <c r="Q31"/>
      <c r="R31"/>
      <c r="S31"/>
      <c r="T31"/>
    </row>
    <row r="32" ht="20" customHeight="1" spans="1:20">
      <c r="A32" s="13" t="s">
        <v>85</v>
      </c>
      <c r="B32" s="13" t="s">
        <v>86</v>
      </c>
      <c r="C32" s="12">
        <f t="shared" si="0"/>
        <v>1179.53</v>
      </c>
      <c r="D32" s="12">
        <f>D33+D34+D35</f>
        <v>1179.53</v>
      </c>
      <c r="E32" s="117"/>
      <c r="F32" s="118"/>
      <c r="G32" s="118"/>
      <c r="H32" s="118"/>
      <c r="I32" s="118"/>
      <c r="J32" s="118"/>
      <c r="K32"/>
      <c r="L32"/>
      <c r="M32"/>
      <c r="N32"/>
      <c r="O32"/>
      <c r="P32"/>
      <c r="Q32"/>
      <c r="R32"/>
      <c r="S32"/>
      <c r="T32"/>
    </row>
    <row r="33" ht="20" customHeight="1" spans="1:15">
      <c r="A33" s="13" t="s">
        <v>87</v>
      </c>
      <c r="B33" s="13" t="s">
        <v>88</v>
      </c>
      <c r="C33" s="12">
        <f t="shared" si="0"/>
        <v>573.35</v>
      </c>
      <c r="D33" s="12">
        <v>573.35</v>
      </c>
      <c r="E33" s="117"/>
      <c r="F33" s="118"/>
      <c r="G33" s="118"/>
      <c r="H33" s="118"/>
      <c r="I33" s="118"/>
      <c r="J33" s="118"/>
      <c r="K33"/>
      <c r="L33"/>
      <c r="M33"/>
      <c r="N33"/>
      <c r="O33"/>
    </row>
    <row r="34" ht="20" customHeight="1" spans="1:15">
      <c r="A34" s="13" t="s">
        <v>89</v>
      </c>
      <c r="B34" s="13" t="s">
        <v>90</v>
      </c>
      <c r="C34" s="12">
        <f t="shared" si="0"/>
        <v>477.26</v>
      </c>
      <c r="D34" s="12">
        <v>477.26</v>
      </c>
      <c r="E34" s="117"/>
      <c r="F34" s="118"/>
      <c r="G34" s="118"/>
      <c r="H34" s="118"/>
      <c r="I34" s="118"/>
      <c r="J34" s="118"/>
      <c r="K34"/>
      <c r="L34"/>
      <c r="M34"/>
      <c r="N34"/>
      <c r="O34"/>
    </row>
    <row r="35" ht="20" customHeight="1" spans="1:15">
      <c r="A35" s="13" t="s">
        <v>91</v>
      </c>
      <c r="B35" s="13" t="s">
        <v>92</v>
      </c>
      <c r="C35" s="12">
        <f t="shared" si="0"/>
        <v>128.92</v>
      </c>
      <c r="D35" s="12">
        <v>128.92</v>
      </c>
      <c r="E35" s="117"/>
      <c r="F35" s="118"/>
      <c r="G35" s="118"/>
      <c r="H35" s="118"/>
      <c r="I35" s="118"/>
      <c r="J35" s="118"/>
      <c r="K35"/>
      <c r="L35"/>
      <c r="M35"/>
      <c r="N35"/>
      <c r="O35"/>
    </row>
    <row r="36" ht="20" customHeight="1" spans="1:15">
      <c r="A36" s="13" t="s">
        <v>93</v>
      </c>
      <c r="B36" s="13" t="s">
        <v>94</v>
      </c>
      <c r="C36" s="12">
        <f t="shared" si="0"/>
        <v>5810.64</v>
      </c>
      <c r="D36" s="12">
        <f>D37+D38</f>
        <v>5810.64</v>
      </c>
      <c r="E36" s="117"/>
      <c r="F36" s="118"/>
      <c r="G36" s="118"/>
      <c r="H36" s="118"/>
      <c r="I36" s="118"/>
      <c r="J36" s="118"/>
      <c r="K36"/>
      <c r="L36"/>
      <c r="M36"/>
      <c r="N36"/>
      <c r="O36"/>
    </row>
    <row r="37" ht="20" customHeight="1" spans="1:20">
      <c r="A37" s="13" t="s">
        <v>95</v>
      </c>
      <c r="B37" s="13" t="s">
        <v>96</v>
      </c>
      <c r="C37" s="12">
        <f t="shared" si="0"/>
        <v>5641.64</v>
      </c>
      <c r="D37" s="12">
        <v>5641.64</v>
      </c>
      <c r="E37" s="117"/>
      <c r="F37" s="118"/>
      <c r="G37" s="118"/>
      <c r="H37" s="118"/>
      <c r="I37" s="118"/>
      <c r="J37" s="118"/>
      <c r="K37"/>
      <c r="L37"/>
      <c r="M37"/>
      <c r="N37"/>
      <c r="O37"/>
      <c r="P37"/>
      <c r="Q37"/>
      <c r="R37"/>
      <c r="S37"/>
      <c r="T37"/>
    </row>
    <row r="38" ht="20" customHeight="1" spans="1:20">
      <c r="A38" s="13" t="s">
        <v>97</v>
      </c>
      <c r="B38" s="13" t="s">
        <v>98</v>
      </c>
      <c r="C38" s="12">
        <f t="shared" si="0"/>
        <v>169</v>
      </c>
      <c r="D38" s="12">
        <v>169</v>
      </c>
      <c r="E38" s="117"/>
      <c r="F38" s="118"/>
      <c r="G38" s="118"/>
      <c r="H38" s="118"/>
      <c r="I38" s="118"/>
      <c r="J38" s="118"/>
      <c r="K38"/>
      <c r="L38"/>
      <c r="M38"/>
      <c r="N38"/>
      <c r="O38"/>
      <c r="P38"/>
      <c r="Q38"/>
      <c r="R38"/>
      <c r="S38"/>
      <c r="T38"/>
    </row>
    <row r="39" ht="20" customHeight="1" spans="1:20">
      <c r="A39" s="13" t="s">
        <v>99</v>
      </c>
      <c r="B39" s="13" t="s">
        <v>100</v>
      </c>
      <c r="C39" s="12">
        <f t="shared" si="0"/>
        <v>32.5</v>
      </c>
      <c r="D39" s="12">
        <f>D40</f>
        <v>32.5</v>
      </c>
      <c r="E39" s="117"/>
      <c r="F39" s="118"/>
      <c r="G39" s="118"/>
      <c r="H39" s="118"/>
      <c r="I39" s="118"/>
      <c r="J39" s="118"/>
      <c r="K39"/>
      <c r="L39"/>
      <c r="M39"/>
      <c r="N39"/>
      <c r="O39"/>
      <c r="P39"/>
      <c r="Q39"/>
      <c r="R39"/>
      <c r="S39"/>
      <c r="T39"/>
    </row>
    <row r="40" ht="20" customHeight="1" spans="1:20">
      <c r="A40" s="13" t="s">
        <v>101</v>
      </c>
      <c r="B40" s="13" t="s">
        <v>102</v>
      </c>
      <c r="C40" s="12">
        <f t="shared" si="0"/>
        <v>32.5</v>
      </c>
      <c r="D40" s="12">
        <v>32.5</v>
      </c>
      <c r="E40" s="117"/>
      <c r="F40" s="118"/>
      <c r="G40" s="118"/>
      <c r="H40" s="118"/>
      <c r="I40" s="118"/>
      <c r="J40" s="118"/>
      <c r="K40"/>
      <c r="L40"/>
      <c r="M40"/>
      <c r="N40"/>
      <c r="O40"/>
      <c r="P40"/>
      <c r="Q40"/>
      <c r="R40"/>
      <c r="S40"/>
      <c r="T40"/>
    </row>
    <row r="41" ht="20" customHeight="1" spans="1:20">
      <c r="A41" s="13" t="s">
        <v>103</v>
      </c>
      <c r="B41" s="13" t="s">
        <v>104</v>
      </c>
      <c r="C41" s="12">
        <f t="shared" si="0"/>
        <v>109.45</v>
      </c>
      <c r="D41" s="12">
        <f>D42</f>
        <v>109.45</v>
      </c>
      <c r="E41" s="117"/>
      <c r="F41" s="118"/>
      <c r="G41" s="118"/>
      <c r="H41" s="118"/>
      <c r="I41" s="118"/>
      <c r="J41" s="118"/>
      <c r="K41"/>
      <c r="L41"/>
      <c r="M41"/>
      <c r="N41"/>
      <c r="O41"/>
      <c r="P41"/>
      <c r="Q41"/>
      <c r="R41"/>
      <c r="S41"/>
      <c r="T41"/>
    </row>
    <row r="42" ht="20" customHeight="1" spans="1:20">
      <c r="A42" s="13">
        <v>2109999</v>
      </c>
      <c r="B42" s="13" t="s">
        <v>105</v>
      </c>
      <c r="C42" s="12">
        <f t="shared" si="0"/>
        <v>109.45</v>
      </c>
      <c r="D42" s="12">
        <v>109.45</v>
      </c>
      <c r="E42" s="117"/>
      <c r="F42" s="118"/>
      <c r="G42" s="118"/>
      <c r="H42" s="118"/>
      <c r="I42" s="118"/>
      <c r="J42" s="118"/>
      <c r="K42"/>
      <c r="L42"/>
      <c r="M42"/>
      <c r="N42"/>
      <c r="O42"/>
      <c r="P42"/>
      <c r="Q42"/>
      <c r="R42"/>
      <c r="S42"/>
      <c r="T42"/>
    </row>
    <row r="43" ht="20" customHeight="1" spans="1:20">
      <c r="A43" s="13" t="s">
        <v>106</v>
      </c>
      <c r="B43" s="13" t="s">
        <v>107</v>
      </c>
      <c r="C43" s="12">
        <f t="shared" si="0"/>
        <v>879.92</v>
      </c>
      <c r="D43" s="12">
        <f>D44</f>
        <v>879.92</v>
      </c>
      <c r="E43" s="117"/>
      <c r="F43" s="117"/>
      <c r="G43" s="117"/>
      <c r="H43" s="117"/>
      <c r="I43" s="117"/>
      <c r="J43" s="117"/>
      <c r="K43"/>
      <c r="L43"/>
      <c r="M43"/>
      <c r="N43"/>
      <c r="O43"/>
      <c r="P43"/>
      <c r="Q43"/>
      <c r="R43"/>
      <c r="S43"/>
      <c r="T43"/>
    </row>
    <row r="44" ht="20" customHeight="1" spans="1:20">
      <c r="A44" s="13" t="s">
        <v>108</v>
      </c>
      <c r="B44" s="13" t="s">
        <v>109</v>
      </c>
      <c r="C44" s="12">
        <f t="shared" si="0"/>
        <v>879.92</v>
      </c>
      <c r="D44" s="12">
        <f>D45</f>
        <v>879.92</v>
      </c>
      <c r="E44" s="117"/>
      <c r="F44" s="117"/>
      <c r="G44" s="117"/>
      <c r="H44" s="117"/>
      <c r="I44" s="117"/>
      <c r="J44" s="117"/>
      <c r="K44"/>
      <c r="L44"/>
      <c r="M44"/>
      <c r="N44"/>
      <c r="O44"/>
      <c r="P44"/>
      <c r="Q44"/>
      <c r="R44"/>
      <c r="S44"/>
      <c r="T44"/>
    </row>
    <row r="45" ht="20" customHeight="1" spans="1:20">
      <c r="A45" s="13" t="s">
        <v>110</v>
      </c>
      <c r="B45" s="13" t="s">
        <v>111</v>
      </c>
      <c r="C45" s="12">
        <f t="shared" si="0"/>
        <v>879.92</v>
      </c>
      <c r="D45" s="12">
        <v>879.92</v>
      </c>
      <c r="E45" s="117"/>
      <c r="F45" s="117"/>
      <c r="G45" s="117"/>
      <c r="H45" s="117"/>
      <c r="I45" s="117"/>
      <c r="J45" s="117"/>
      <c r="K45"/>
      <c r="L45"/>
      <c r="M45"/>
      <c r="N45"/>
      <c r="O45"/>
      <c r="P45"/>
      <c r="Q45"/>
      <c r="R45"/>
      <c r="S45"/>
      <c r="T45"/>
    </row>
    <row r="46" ht="20" customHeight="1" spans="1:20">
      <c r="A46" s="13" t="s">
        <v>112</v>
      </c>
      <c r="B46" s="13" t="s">
        <v>113</v>
      </c>
      <c r="C46" s="12">
        <f t="shared" si="0"/>
        <v>28.38</v>
      </c>
      <c r="D46" s="12">
        <f>D47</f>
        <v>28.38</v>
      </c>
      <c r="E46" s="117"/>
      <c r="F46" s="117"/>
      <c r="G46" s="117"/>
      <c r="H46" s="117"/>
      <c r="I46" s="117"/>
      <c r="J46" s="117"/>
      <c r="K46"/>
      <c r="L46"/>
      <c r="M46"/>
      <c r="N46"/>
      <c r="O46"/>
      <c r="P46"/>
      <c r="Q46"/>
      <c r="R46"/>
      <c r="S46"/>
      <c r="T46"/>
    </row>
    <row r="47" ht="20" customHeight="1" spans="1:20">
      <c r="A47" s="13" t="s">
        <v>114</v>
      </c>
      <c r="B47" s="13" t="s">
        <v>115</v>
      </c>
      <c r="C47" s="12">
        <f t="shared" si="0"/>
        <v>28.38</v>
      </c>
      <c r="D47" s="12">
        <f>D48</f>
        <v>28.38</v>
      </c>
      <c r="E47" s="117"/>
      <c r="F47" s="117"/>
      <c r="G47" s="117"/>
      <c r="H47" s="117"/>
      <c r="I47" s="117"/>
      <c r="J47" s="117"/>
      <c r="K47"/>
      <c r="L47"/>
      <c r="M47"/>
      <c r="N47"/>
      <c r="O47"/>
      <c r="P47"/>
      <c r="Q47"/>
      <c r="R47"/>
      <c r="S47"/>
      <c r="T47"/>
    </row>
    <row r="48" ht="20" customHeight="1" spans="1:20">
      <c r="A48" s="13" t="s">
        <v>116</v>
      </c>
      <c r="B48" s="13" t="s">
        <v>117</v>
      </c>
      <c r="C48" s="12">
        <f t="shared" si="0"/>
        <v>28.38</v>
      </c>
      <c r="D48" s="12">
        <v>28.38</v>
      </c>
      <c r="E48" s="117"/>
      <c r="F48" s="117"/>
      <c r="G48" s="117"/>
      <c r="H48" s="117"/>
      <c r="I48" s="117"/>
      <c r="J48" s="117"/>
      <c r="K48"/>
      <c r="L48"/>
      <c r="M48"/>
      <c r="N48"/>
      <c r="O48"/>
      <c r="P48"/>
      <c r="Q48"/>
      <c r="R48"/>
      <c r="S48"/>
      <c r="T48"/>
    </row>
    <row r="49" ht="20" customHeight="1" spans="1:20">
      <c r="A49" s="13" t="s">
        <v>118</v>
      </c>
      <c r="B49" s="13" t="s">
        <v>119</v>
      </c>
      <c r="C49" s="12">
        <f t="shared" si="0"/>
        <v>343.97</v>
      </c>
      <c r="D49" s="12">
        <f>D50+D52</f>
        <v>343.97</v>
      </c>
      <c r="E49" s="117"/>
      <c r="F49" s="117"/>
      <c r="G49" s="117"/>
      <c r="H49" s="117"/>
      <c r="I49" s="117"/>
      <c r="J49" s="117"/>
      <c r="K49"/>
      <c r="L49"/>
      <c r="M49"/>
      <c r="N49"/>
      <c r="O49"/>
      <c r="P49"/>
      <c r="Q49"/>
      <c r="R49"/>
      <c r="S49"/>
      <c r="T49"/>
    </row>
    <row r="50" ht="20" customHeight="1" spans="1:13">
      <c r="A50" s="13">
        <v>22904</v>
      </c>
      <c r="B50" s="13" t="s">
        <v>120</v>
      </c>
      <c r="C50" s="12">
        <f t="shared" si="0"/>
        <v>316</v>
      </c>
      <c r="D50" s="12">
        <f>D51</f>
        <v>316</v>
      </c>
      <c r="E50" s="117"/>
      <c r="F50" s="117"/>
      <c r="G50" s="117"/>
      <c r="H50" s="117"/>
      <c r="I50" s="117"/>
      <c r="J50" s="117"/>
      <c r="K50"/>
      <c r="L50"/>
      <c r="M50"/>
    </row>
    <row r="51" ht="20" customHeight="1" spans="1:13">
      <c r="A51" s="13">
        <v>2290402</v>
      </c>
      <c r="B51" s="13" t="s">
        <v>121</v>
      </c>
      <c r="C51" s="12">
        <f t="shared" si="0"/>
        <v>316</v>
      </c>
      <c r="D51" s="12">
        <v>316</v>
      </c>
      <c r="E51" s="117"/>
      <c r="F51" s="117"/>
      <c r="G51" s="117"/>
      <c r="H51" s="117"/>
      <c r="I51" s="117"/>
      <c r="J51" s="117"/>
      <c r="K51"/>
      <c r="L51"/>
      <c r="M51"/>
    </row>
    <row r="52" ht="20" customHeight="1" spans="1:13">
      <c r="A52" s="13" t="s">
        <v>122</v>
      </c>
      <c r="B52" s="13" t="s">
        <v>123</v>
      </c>
      <c r="C52" s="12">
        <f t="shared" si="0"/>
        <v>27.97</v>
      </c>
      <c r="D52" s="12">
        <f>D53</f>
        <v>27.97</v>
      </c>
      <c r="E52" s="117"/>
      <c r="F52" s="117"/>
      <c r="G52" s="117"/>
      <c r="H52" s="117"/>
      <c r="I52" s="117"/>
      <c r="J52" s="117"/>
      <c r="K52"/>
      <c r="L52"/>
      <c r="M52"/>
    </row>
    <row r="53" ht="20" customHeight="1" spans="1:13">
      <c r="A53" s="13" t="s">
        <v>124</v>
      </c>
      <c r="B53" s="13" t="s">
        <v>125</v>
      </c>
      <c r="C53" s="12">
        <f t="shared" si="0"/>
        <v>27.97</v>
      </c>
      <c r="D53" s="12">
        <v>27.97</v>
      </c>
      <c r="E53" s="117"/>
      <c r="F53" s="117"/>
      <c r="G53" s="117"/>
      <c r="H53" s="117"/>
      <c r="I53" s="117"/>
      <c r="J53" s="117"/>
      <c r="K53"/>
      <c r="L53"/>
      <c r="M53"/>
    </row>
    <row r="54" ht="20" customHeight="1" spans="1:10">
      <c r="A54" s="119" t="s">
        <v>126</v>
      </c>
      <c r="B54" s="113"/>
      <c r="C54" s="113"/>
      <c r="D54" s="120"/>
      <c r="E54" s="120"/>
      <c r="F54" s="120"/>
      <c r="G54" s="120"/>
      <c r="H54" s="120"/>
      <c r="I54" s="120"/>
      <c r="J54" s="120"/>
    </row>
    <row r="55" spans="4:10">
      <c r="D55" s="61"/>
      <c r="E55" s="61"/>
      <c r="F55" s="61"/>
      <c r="G55" s="61"/>
      <c r="H55" s="61"/>
      <c r="I55" s="61"/>
      <c r="J55" s="61"/>
    </row>
    <row r="56" spans="1:10">
      <c r="A56"/>
      <c r="B56"/>
      <c r="C56" s="61"/>
      <c r="D56" s="61"/>
      <c r="E56" s="61"/>
      <c r="F56" s="61"/>
      <c r="G56" s="61"/>
      <c r="H56" s="61"/>
      <c r="I56" s="61"/>
      <c r="J56" s="61"/>
    </row>
    <row r="57" spans="1:10">
      <c r="A57"/>
      <c r="B57"/>
      <c r="C57" s="61"/>
      <c r="D57" s="61"/>
      <c r="E57" s="61"/>
      <c r="F57" s="61"/>
      <c r="G57" s="61"/>
      <c r="H57" s="61"/>
      <c r="I57" s="61"/>
      <c r="J57" s="61"/>
    </row>
    <row r="58" spans="1:10">
      <c r="A58"/>
      <c r="B58"/>
      <c r="C58" s="61"/>
      <c r="D58" s="61"/>
      <c r="E58" s="61"/>
      <c r="F58" s="61"/>
      <c r="G58" s="61"/>
      <c r="H58" s="61"/>
      <c r="I58" s="61"/>
      <c r="J58" s="61"/>
    </row>
    <row r="59" spans="1:10">
      <c r="A59"/>
      <c r="B59"/>
      <c r="C59" s="61"/>
      <c r="D59" s="61"/>
      <c r="E59" s="61"/>
      <c r="F59" s="61"/>
      <c r="G59" s="61"/>
      <c r="H59" s="61"/>
      <c r="I59" s="61"/>
      <c r="J59" s="61"/>
    </row>
    <row r="60" spans="1:10">
      <c r="A60"/>
      <c r="B6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0"/>
  <sheetViews>
    <sheetView workbookViewId="0">
      <selection activeCell="A54" sqref="A54"/>
    </sheetView>
  </sheetViews>
  <sheetFormatPr defaultColWidth="9" defaultRowHeight="11.25"/>
  <cols>
    <col min="1" max="1" width="14" style="103" customWidth="1"/>
    <col min="2" max="2" width="69.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127</v>
      </c>
      <c r="B1" s="2"/>
      <c r="C1" s="2"/>
      <c r="D1" s="2"/>
      <c r="E1" s="2"/>
      <c r="F1" s="2"/>
      <c r="G1" s="2"/>
      <c r="H1" s="2"/>
    </row>
    <row r="2" ht="13.5" spans="1:8">
      <c r="A2" s="3"/>
      <c r="B2" s="104"/>
      <c r="C2" s="104"/>
      <c r="D2" s="104"/>
      <c r="E2" s="104"/>
      <c r="F2" s="104"/>
      <c r="G2" s="104"/>
      <c r="H2" s="62" t="s">
        <v>128</v>
      </c>
    </row>
    <row r="3" ht="14.25" spans="1:8">
      <c r="A3" s="33" t="s">
        <v>3</v>
      </c>
      <c r="B3" s="33"/>
      <c r="C3" s="104"/>
      <c r="D3" s="104"/>
      <c r="E3" s="105"/>
      <c r="F3" s="104"/>
      <c r="G3" s="104"/>
      <c r="H3" s="62" t="s">
        <v>4</v>
      </c>
    </row>
    <row r="4" ht="20" customHeight="1" spans="1:8">
      <c r="A4" s="8" t="s">
        <v>7</v>
      </c>
      <c r="B4" s="8" t="s">
        <v>32</v>
      </c>
      <c r="C4" s="106" t="s">
        <v>23</v>
      </c>
      <c r="D4" s="106" t="s">
        <v>129</v>
      </c>
      <c r="E4" s="106" t="s">
        <v>130</v>
      </c>
      <c r="F4" s="106" t="s">
        <v>131</v>
      </c>
      <c r="G4" s="106" t="s">
        <v>132</v>
      </c>
      <c r="H4" s="106" t="s">
        <v>133</v>
      </c>
    </row>
    <row r="5" ht="20" customHeight="1" spans="1:8">
      <c r="A5" s="106" t="s">
        <v>39</v>
      </c>
      <c r="B5" s="106" t="s">
        <v>40</v>
      </c>
      <c r="C5" s="106"/>
      <c r="D5" s="106"/>
      <c r="E5" s="106"/>
      <c r="F5" s="106"/>
      <c r="G5" s="106"/>
      <c r="H5" s="106"/>
    </row>
    <row r="6" ht="20" customHeight="1" spans="1:8">
      <c r="A6" s="106"/>
      <c r="B6" s="106" t="s">
        <v>32</v>
      </c>
      <c r="C6" s="106"/>
      <c r="D6" s="106"/>
      <c r="E6" s="106"/>
      <c r="F6" s="106"/>
      <c r="G6" s="106"/>
      <c r="H6" s="106"/>
    </row>
    <row r="7" ht="20" customHeight="1" spans="1:8">
      <c r="A7" s="106"/>
      <c r="B7" s="106" t="s">
        <v>32</v>
      </c>
      <c r="C7" s="106"/>
      <c r="D7" s="106"/>
      <c r="E7" s="106"/>
      <c r="F7" s="106"/>
      <c r="G7" s="106"/>
      <c r="H7" s="106"/>
    </row>
    <row r="8" ht="20" customHeight="1" spans="1:20">
      <c r="A8" s="10" t="s">
        <v>43</v>
      </c>
      <c r="B8" s="10"/>
      <c r="C8" s="12">
        <f>D8+E8</f>
        <v>9532.73</v>
      </c>
      <c r="D8" s="12">
        <f>D9+D12+D25+D46</f>
        <v>1057.66</v>
      </c>
      <c r="E8" s="12">
        <f>E9+E12+E25+E43+E49</f>
        <v>8475.07</v>
      </c>
      <c r="F8" s="107"/>
      <c r="G8" s="107"/>
      <c r="H8" s="107"/>
      <c r="L8"/>
      <c r="M8"/>
      <c r="N8"/>
      <c r="O8"/>
      <c r="P8"/>
      <c r="Q8"/>
      <c r="R8"/>
      <c r="S8"/>
      <c r="T8"/>
    </row>
    <row r="9" ht="20" customHeight="1" spans="1:20">
      <c r="A9" s="13" t="s">
        <v>44</v>
      </c>
      <c r="B9" s="13" t="s">
        <v>45</v>
      </c>
      <c r="C9" s="12">
        <f t="shared" ref="C9:C53" si="0">D9+E9</f>
        <v>30</v>
      </c>
      <c r="D9" s="12">
        <f>D10</f>
        <v>30</v>
      </c>
      <c r="E9" s="12"/>
      <c r="F9" s="107"/>
      <c r="G9" s="107"/>
      <c r="H9" s="107"/>
      <c r="L9"/>
      <c r="M9"/>
      <c r="N9"/>
      <c r="O9"/>
      <c r="P9"/>
      <c r="Q9"/>
      <c r="R9"/>
      <c r="S9"/>
      <c r="T9"/>
    </row>
    <row r="10" ht="20" customHeight="1" spans="1:20">
      <c r="A10" s="13" t="s">
        <v>46</v>
      </c>
      <c r="B10" s="13" t="s">
        <v>47</v>
      </c>
      <c r="C10" s="12">
        <f t="shared" si="0"/>
        <v>30</v>
      </c>
      <c r="D10" s="12">
        <f>D11</f>
        <v>30</v>
      </c>
      <c r="E10" s="12"/>
      <c r="F10" s="107"/>
      <c r="G10" s="107"/>
      <c r="H10" s="107"/>
      <c r="L10"/>
      <c r="M10"/>
      <c r="N10"/>
      <c r="O10"/>
      <c r="P10"/>
      <c r="Q10"/>
      <c r="R10"/>
      <c r="S10"/>
      <c r="T10"/>
    </row>
    <row r="11" ht="20" customHeight="1" spans="1:20">
      <c r="A11" s="13" t="s">
        <v>48</v>
      </c>
      <c r="B11" s="13" t="s">
        <v>49</v>
      </c>
      <c r="C11" s="12">
        <f t="shared" si="0"/>
        <v>30</v>
      </c>
      <c r="D11" s="12">
        <v>30</v>
      </c>
      <c r="E11" s="12"/>
      <c r="F11" s="107"/>
      <c r="G11" s="107"/>
      <c r="H11" s="107"/>
      <c r="L11"/>
      <c r="M11"/>
      <c r="N11"/>
      <c r="O11"/>
      <c r="P11"/>
      <c r="Q11"/>
      <c r="R11"/>
      <c r="S11"/>
      <c r="T11"/>
    </row>
    <row r="12" ht="20" customHeight="1" spans="1:20">
      <c r="A12" s="13" t="s">
        <v>50</v>
      </c>
      <c r="B12" s="13" t="s">
        <v>51</v>
      </c>
      <c r="C12" s="12">
        <f t="shared" si="0"/>
        <v>205.46</v>
      </c>
      <c r="D12" s="12">
        <f>D13+D17</f>
        <v>152.39</v>
      </c>
      <c r="E12" s="12">
        <f>E19+E21+E23</f>
        <v>53.07</v>
      </c>
      <c r="F12" s="107"/>
      <c r="G12" s="107"/>
      <c r="H12" s="107"/>
      <c r="L12"/>
      <c r="M12"/>
      <c r="N12"/>
      <c r="O12"/>
      <c r="P12"/>
      <c r="Q12"/>
      <c r="R12"/>
      <c r="S12"/>
      <c r="T12"/>
    </row>
    <row r="13" ht="20" customHeight="1" spans="1:20">
      <c r="A13" s="13" t="s">
        <v>52</v>
      </c>
      <c r="B13" s="13" t="s">
        <v>53</v>
      </c>
      <c r="C13" s="12">
        <f t="shared" si="0"/>
        <v>151.75</v>
      </c>
      <c r="D13" s="12">
        <f>D14+D15+D16</f>
        <v>151.75</v>
      </c>
      <c r="E13" s="12"/>
      <c r="F13" s="108"/>
      <c r="G13" s="108"/>
      <c r="H13" s="108"/>
      <c r="L13"/>
      <c r="M13"/>
      <c r="N13"/>
      <c r="O13"/>
      <c r="P13"/>
      <c r="Q13"/>
      <c r="R13"/>
      <c r="S13"/>
      <c r="T13"/>
    </row>
    <row r="14" ht="20" customHeight="1" spans="1:20">
      <c r="A14" s="13" t="s">
        <v>54</v>
      </c>
      <c r="B14" s="13" t="s">
        <v>55</v>
      </c>
      <c r="C14" s="12">
        <f t="shared" si="0"/>
        <v>85.73</v>
      </c>
      <c r="D14" s="12">
        <v>85.73</v>
      </c>
      <c r="E14" s="12"/>
      <c r="F14" s="108"/>
      <c r="G14" s="108"/>
      <c r="H14" s="108"/>
      <c r="L14"/>
      <c r="M14"/>
      <c r="N14"/>
      <c r="O14"/>
      <c r="P14"/>
      <c r="Q14"/>
      <c r="R14"/>
      <c r="S14"/>
      <c r="T14"/>
    </row>
    <row r="15" ht="20" customHeight="1" spans="1:20">
      <c r="A15" s="13" t="s">
        <v>56</v>
      </c>
      <c r="B15" s="13" t="s">
        <v>57</v>
      </c>
      <c r="C15" s="12">
        <f t="shared" si="0"/>
        <v>37.74</v>
      </c>
      <c r="D15" s="12">
        <v>37.74</v>
      </c>
      <c r="E15" s="12"/>
      <c r="F15" s="108"/>
      <c r="G15" s="108"/>
      <c r="H15" s="108"/>
      <c r="L15"/>
      <c r="M15"/>
      <c r="N15"/>
      <c r="O15"/>
      <c r="P15"/>
      <c r="Q15"/>
      <c r="R15"/>
      <c r="S15"/>
      <c r="T15"/>
    </row>
    <row r="16" ht="20" customHeight="1" spans="1:20">
      <c r="A16" s="13" t="s">
        <v>58</v>
      </c>
      <c r="B16" s="13" t="s">
        <v>59</v>
      </c>
      <c r="C16" s="12">
        <f t="shared" si="0"/>
        <v>28.28</v>
      </c>
      <c r="D16" s="12">
        <v>28.28</v>
      </c>
      <c r="E16" s="12"/>
      <c r="F16" s="108"/>
      <c r="G16" s="108"/>
      <c r="H16" s="108"/>
      <c r="L16"/>
      <c r="M16"/>
      <c r="N16"/>
      <c r="O16"/>
      <c r="P16"/>
      <c r="Q16"/>
      <c r="R16"/>
      <c r="S16"/>
      <c r="T16"/>
    </row>
    <row r="17" ht="20" customHeight="1" spans="1:20">
      <c r="A17" s="13" t="s">
        <v>60</v>
      </c>
      <c r="B17" s="13" t="s">
        <v>61</v>
      </c>
      <c r="C17" s="12">
        <f t="shared" si="0"/>
        <v>0.64</v>
      </c>
      <c r="D17" s="12">
        <f>D18</f>
        <v>0.64</v>
      </c>
      <c r="E17" s="12"/>
      <c r="F17" s="108"/>
      <c r="G17" s="109"/>
      <c r="H17" s="109"/>
      <c r="L17"/>
      <c r="M17"/>
      <c r="N17"/>
      <c r="O17"/>
      <c r="P17"/>
      <c r="Q17"/>
      <c r="R17"/>
      <c r="S17"/>
      <c r="T17"/>
    </row>
    <row r="18" ht="20" customHeight="1" spans="1:20">
      <c r="A18" s="13" t="s">
        <v>62</v>
      </c>
      <c r="B18" s="13" t="s">
        <v>63</v>
      </c>
      <c r="C18" s="12">
        <f t="shared" si="0"/>
        <v>0.64</v>
      </c>
      <c r="D18" s="12">
        <v>0.64</v>
      </c>
      <c r="E18" s="12"/>
      <c r="F18" s="108"/>
      <c r="G18" s="108"/>
      <c r="H18" s="108"/>
      <c r="L18"/>
      <c r="M18"/>
      <c r="N18"/>
      <c r="O18"/>
      <c r="P18"/>
      <c r="Q18"/>
      <c r="R18"/>
      <c r="S18"/>
      <c r="T18"/>
    </row>
    <row r="19" ht="20" customHeight="1" spans="1:20">
      <c r="A19" s="13" t="s">
        <v>64</v>
      </c>
      <c r="B19" s="13" t="s">
        <v>65</v>
      </c>
      <c r="C19" s="12">
        <f t="shared" si="0"/>
        <v>3.24</v>
      </c>
      <c r="D19" s="12"/>
      <c r="E19" s="12">
        <f>E20</f>
        <v>3.24</v>
      </c>
      <c r="F19" s="108"/>
      <c r="G19" s="108"/>
      <c r="H19" s="108"/>
      <c r="L19"/>
      <c r="M19"/>
      <c r="N19"/>
      <c r="O19"/>
      <c r="P19"/>
      <c r="Q19"/>
      <c r="R19"/>
      <c r="S19"/>
      <c r="T19"/>
    </row>
    <row r="20" ht="20" customHeight="1" spans="1:20">
      <c r="A20" s="13" t="s">
        <v>66</v>
      </c>
      <c r="B20" s="13" t="s">
        <v>67</v>
      </c>
      <c r="C20" s="12">
        <f t="shared" si="0"/>
        <v>3.24</v>
      </c>
      <c r="D20" s="12"/>
      <c r="E20" s="12">
        <v>3.24</v>
      </c>
      <c r="F20" s="108"/>
      <c r="G20" s="108"/>
      <c r="H20" s="108"/>
      <c r="L20"/>
      <c r="M20"/>
      <c r="N20"/>
      <c r="O20"/>
      <c r="P20"/>
      <c r="Q20"/>
      <c r="R20"/>
      <c r="S20"/>
      <c r="T20"/>
    </row>
    <row r="21" ht="20" customHeight="1" spans="1:20">
      <c r="A21" s="13">
        <v>20820</v>
      </c>
      <c r="B21" s="13" t="s">
        <v>68</v>
      </c>
      <c r="C21" s="12">
        <f t="shared" si="0"/>
        <v>17.83</v>
      </c>
      <c r="D21" s="12"/>
      <c r="E21" s="12">
        <f>E22</f>
        <v>17.83</v>
      </c>
      <c r="F21" s="108"/>
      <c r="G21" s="108"/>
      <c r="H21" s="108"/>
      <c r="L21"/>
      <c r="M21"/>
      <c r="N21"/>
      <c r="O21"/>
      <c r="P21"/>
      <c r="Q21"/>
      <c r="R21"/>
      <c r="S21"/>
      <c r="T21"/>
    </row>
    <row r="22" ht="20" customHeight="1" spans="1:20">
      <c r="A22" s="13">
        <v>2082001</v>
      </c>
      <c r="B22" s="13" t="s">
        <v>69</v>
      </c>
      <c r="C22" s="12">
        <f t="shared" si="0"/>
        <v>17.83</v>
      </c>
      <c r="D22" s="12"/>
      <c r="E22" s="12">
        <v>17.83</v>
      </c>
      <c r="F22" s="108"/>
      <c r="G22" s="108"/>
      <c r="H22" s="108"/>
      <c r="L22"/>
      <c r="M22"/>
      <c r="N22"/>
      <c r="O22"/>
      <c r="P22"/>
      <c r="Q22"/>
      <c r="R22"/>
      <c r="S22"/>
      <c r="T22"/>
    </row>
    <row r="23" ht="20" customHeight="1" spans="1:20">
      <c r="A23" s="13" t="s">
        <v>70</v>
      </c>
      <c r="B23" s="13" t="s">
        <v>71</v>
      </c>
      <c r="C23" s="12">
        <f t="shared" si="0"/>
        <v>32</v>
      </c>
      <c r="D23" s="12"/>
      <c r="E23" s="12">
        <f>E24</f>
        <v>32</v>
      </c>
      <c r="F23" s="108"/>
      <c r="G23" s="108"/>
      <c r="H23" s="108"/>
      <c r="L23"/>
      <c r="M23"/>
      <c r="N23"/>
      <c r="O23"/>
      <c r="P23"/>
      <c r="Q23"/>
      <c r="R23"/>
      <c r="S23"/>
      <c r="T23"/>
    </row>
    <row r="24" ht="20" customHeight="1" spans="1:20">
      <c r="A24" s="13">
        <v>2089999</v>
      </c>
      <c r="B24" s="13" t="s">
        <v>72</v>
      </c>
      <c r="C24" s="12">
        <f t="shared" si="0"/>
        <v>32</v>
      </c>
      <c r="D24" s="12"/>
      <c r="E24" s="12">
        <v>32</v>
      </c>
      <c r="F24" s="108"/>
      <c r="G24" s="108"/>
      <c r="H24" s="108"/>
      <c r="L24"/>
      <c r="M24"/>
      <c r="N24"/>
      <c r="O24"/>
      <c r="P24"/>
      <c r="Q24"/>
      <c r="R24"/>
      <c r="S24"/>
      <c r="T24"/>
    </row>
    <row r="25" ht="20" customHeight="1" spans="1:20">
      <c r="A25" s="13" t="s">
        <v>73</v>
      </c>
      <c r="B25" s="13" t="s">
        <v>74</v>
      </c>
      <c r="C25" s="12">
        <f t="shared" si="0"/>
        <v>8045</v>
      </c>
      <c r="D25" s="12">
        <f>D26+D29+D36+D39+D41</f>
        <v>846.89</v>
      </c>
      <c r="E25" s="12">
        <f>E26+E29+E32+E36+E39+E41</f>
        <v>7198.11</v>
      </c>
      <c r="F25" s="108"/>
      <c r="G25" s="108"/>
      <c r="H25" s="108"/>
      <c r="L25"/>
      <c r="M25"/>
      <c r="N25"/>
      <c r="O25"/>
      <c r="P25"/>
      <c r="Q25"/>
      <c r="R25"/>
      <c r="S25"/>
      <c r="T25"/>
    </row>
    <row r="26" ht="20" customHeight="1" spans="1:20">
      <c r="A26" s="13" t="s">
        <v>75</v>
      </c>
      <c r="B26" s="13" t="s">
        <v>76</v>
      </c>
      <c r="C26" s="12">
        <f t="shared" si="0"/>
        <v>495.18</v>
      </c>
      <c r="D26" s="12">
        <f>D27+D28</f>
        <v>455.18</v>
      </c>
      <c r="E26" s="12">
        <f>E27+E28</f>
        <v>40</v>
      </c>
      <c r="F26" s="108"/>
      <c r="G26" s="108"/>
      <c r="H26" s="108"/>
      <c r="L26"/>
      <c r="M26"/>
      <c r="N26"/>
      <c r="O26"/>
      <c r="P26"/>
      <c r="Q26"/>
      <c r="R26"/>
      <c r="S26"/>
      <c r="T26"/>
    </row>
    <row r="27" ht="20" customHeight="1" spans="1:20">
      <c r="A27" s="13" t="s">
        <v>77</v>
      </c>
      <c r="B27" s="13" t="s">
        <v>78</v>
      </c>
      <c r="C27" s="12">
        <f t="shared" si="0"/>
        <v>455.18</v>
      </c>
      <c r="D27" s="12">
        <v>455.18</v>
      </c>
      <c r="E27" s="12"/>
      <c r="F27" s="108"/>
      <c r="G27" s="108"/>
      <c r="H27" s="108"/>
      <c r="L27"/>
      <c r="M27"/>
      <c r="N27"/>
      <c r="O27"/>
      <c r="P27"/>
      <c r="Q27"/>
      <c r="R27"/>
      <c r="S27"/>
      <c r="T27"/>
    </row>
    <row r="28" ht="20" customHeight="1" spans="1:20">
      <c r="A28" s="13" t="s">
        <v>134</v>
      </c>
      <c r="B28" s="13" t="s">
        <v>79</v>
      </c>
      <c r="C28" s="12">
        <f t="shared" si="0"/>
        <v>40</v>
      </c>
      <c r="D28" s="12"/>
      <c r="E28" s="12">
        <v>40</v>
      </c>
      <c r="F28" s="108"/>
      <c r="G28" s="108"/>
      <c r="H28" s="108"/>
      <c r="L28"/>
      <c r="M28"/>
      <c r="N28"/>
      <c r="O28"/>
      <c r="P28"/>
      <c r="Q28"/>
      <c r="R28"/>
      <c r="S28"/>
      <c r="T28"/>
    </row>
    <row r="29" ht="20" customHeight="1" spans="1:20">
      <c r="A29" s="13" t="s">
        <v>80</v>
      </c>
      <c r="B29" s="13" t="s">
        <v>81</v>
      </c>
      <c r="C29" s="12">
        <f t="shared" si="0"/>
        <v>417.7</v>
      </c>
      <c r="D29" s="12">
        <f>D30+D31</f>
        <v>87.7</v>
      </c>
      <c r="E29" s="12">
        <f>E30+E31</f>
        <v>330</v>
      </c>
      <c r="F29" s="108"/>
      <c r="G29" s="108"/>
      <c r="H29" s="108"/>
      <c r="L29"/>
      <c r="M29"/>
      <c r="N29"/>
      <c r="O29"/>
      <c r="P29"/>
      <c r="Q29"/>
      <c r="R29"/>
      <c r="S29"/>
      <c r="T29"/>
    </row>
    <row r="30" ht="20" customHeight="1" spans="1:20">
      <c r="A30" s="13" t="s">
        <v>135</v>
      </c>
      <c r="B30" s="13" t="s">
        <v>82</v>
      </c>
      <c r="C30" s="12">
        <f t="shared" si="0"/>
        <v>227.7</v>
      </c>
      <c r="D30" s="12">
        <v>87.7</v>
      </c>
      <c r="E30" s="12">
        <v>140</v>
      </c>
      <c r="F30" s="107"/>
      <c r="G30" s="108"/>
      <c r="H30" s="108"/>
      <c r="L30"/>
      <c r="M30"/>
      <c r="N30"/>
      <c r="O30"/>
      <c r="P30"/>
      <c r="Q30"/>
      <c r="R30"/>
      <c r="S30"/>
      <c r="T30"/>
    </row>
    <row r="31" ht="20" customHeight="1" spans="1:20">
      <c r="A31" s="13" t="s">
        <v>83</v>
      </c>
      <c r="B31" s="13" t="s">
        <v>84</v>
      </c>
      <c r="C31" s="12">
        <f t="shared" si="0"/>
        <v>190</v>
      </c>
      <c r="D31" s="12"/>
      <c r="E31" s="12">
        <v>190</v>
      </c>
      <c r="F31" s="110"/>
      <c r="G31" s="107"/>
      <c r="H31" s="107"/>
      <c r="L31"/>
      <c r="M31"/>
      <c r="N31"/>
      <c r="O31"/>
      <c r="P31"/>
      <c r="Q31"/>
      <c r="R31"/>
      <c r="S31"/>
      <c r="T31"/>
    </row>
    <row r="32" ht="20" customHeight="1" spans="1:20">
      <c r="A32" s="13" t="s">
        <v>85</v>
      </c>
      <c r="B32" s="13" t="s">
        <v>86</v>
      </c>
      <c r="C32" s="12">
        <f t="shared" si="0"/>
        <v>1179.53</v>
      </c>
      <c r="D32" s="12"/>
      <c r="E32" s="12">
        <f>E33+E34+E35</f>
        <v>1179.53</v>
      </c>
      <c r="F32" s="108"/>
      <c r="G32" s="110"/>
      <c r="H32" s="110"/>
      <c r="L32"/>
      <c r="M32"/>
      <c r="N32"/>
      <c r="O32"/>
      <c r="P32"/>
      <c r="Q32"/>
      <c r="R32"/>
      <c r="S32"/>
      <c r="T32"/>
    </row>
    <row r="33" ht="20" customHeight="1" spans="1:20">
      <c r="A33" s="13" t="s">
        <v>87</v>
      </c>
      <c r="B33" s="13" t="s">
        <v>88</v>
      </c>
      <c r="C33" s="12">
        <f t="shared" si="0"/>
        <v>573.35</v>
      </c>
      <c r="D33" s="12"/>
      <c r="E33" s="12">
        <v>573.35</v>
      </c>
      <c r="F33" s="108"/>
      <c r="G33" s="108"/>
      <c r="H33" s="108"/>
      <c r="L33"/>
      <c r="M33"/>
      <c r="N33"/>
      <c r="O33"/>
      <c r="P33"/>
      <c r="Q33"/>
      <c r="R33"/>
      <c r="S33"/>
      <c r="T33"/>
    </row>
    <row r="34" ht="20" customHeight="1" spans="1:20">
      <c r="A34" s="13" t="s">
        <v>89</v>
      </c>
      <c r="B34" s="13" t="s">
        <v>90</v>
      </c>
      <c r="C34" s="12">
        <f t="shared" si="0"/>
        <v>477.26</v>
      </c>
      <c r="D34" s="12"/>
      <c r="E34" s="12">
        <v>477.26</v>
      </c>
      <c r="F34" s="108"/>
      <c r="G34" s="108"/>
      <c r="H34" s="108"/>
      <c r="L34"/>
      <c r="M34"/>
      <c r="N34"/>
      <c r="O34"/>
      <c r="P34"/>
      <c r="Q34"/>
      <c r="R34"/>
      <c r="S34"/>
      <c r="T34"/>
    </row>
    <row r="35" ht="20" customHeight="1" spans="1:20">
      <c r="A35" s="13" t="s">
        <v>91</v>
      </c>
      <c r="B35" s="13" t="s">
        <v>92</v>
      </c>
      <c r="C35" s="12">
        <f t="shared" si="0"/>
        <v>128.92</v>
      </c>
      <c r="D35" s="12"/>
      <c r="E35" s="12">
        <v>128.92</v>
      </c>
      <c r="F35" s="108"/>
      <c r="G35" s="108"/>
      <c r="H35" s="108"/>
      <c r="L35"/>
      <c r="M35"/>
      <c r="N35"/>
      <c r="O35"/>
      <c r="P35"/>
      <c r="Q35"/>
      <c r="R35"/>
      <c r="S35"/>
      <c r="T35"/>
    </row>
    <row r="36" ht="20" customHeight="1" spans="1:20">
      <c r="A36" s="13" t="s">
        <v>93</v>
      </c>
      <c r="B36" s="13" t="s">
        <v>94</v>
      </c>
      <c r="C36" s="12">
        <f t="shared" si="0"/>
        <v>5810.64</v>
      </c>
      <c r="D36" s="12">
        <f>D37+D38</f>
        <v>169</v>
      </c>
      <c r="E36" s="12">
        <f>E37+E38</f>
        <v>5641.64</v>
      </c>
      <c r="F36" s="108"/>
      <c r="G36" s="108"/>
      <c r="H36" s="108"/>
      <c r="L36"/>
      <c r="M36"/>
      <c r="N36"/>
      <c r="O36"/>
      <c r="P36"/>
      <c r="Q36"/>
      <c r="R36"/>
      <c r="S36"/>
      <c r="T36"/>
    </row>
    <row r="37" ht="20" customHeight="1" spans="1:20">
      <c r="A37" s="13" t="s">
        <v>95</v>
      </c>
      <c r="B37" s="13" t="s">
        <v>96</v>
      </c>
      <c r="C37" s="12">
        <f t="shared" si="0"/>
        <v>5641.64</v>
      </c>
      <c r="D37" s="12"/>
      <c r="E37" s="12">
        <v>5641.64</v>
      </c>
      <c r="F37" s="108"/>
      <c r="G37" s="108"/>
      <c r="H37" s="108"/>
      <c r="L37"/>
      <c r="M37"/>
      <c r="N37"/>
      <c r="O37"/>
      <c r="P37"/>
      <c r="Q37"/>
      <c r="R37"/>
      <c r="S37"/>
      <c r="T37"/>
    </row>
    <row r="38" ht="20" customHeight="1" spans="1:20">
      <c r="A38" s="13" t="s">
        <v>97</v>
      </c>
      <c r="B38" s="13" t="s">
        <v>98</v>
      </c>
      <c r="C38" s="12">
        <f t="shared" si="0"/>
        <v>169</v>
      </c>
      <c r="D38" s="12">
        <v>169</v>
      </c>
      <c r="E38" s="12"/>
      <c r="F38" s="108"/>
      <c r="G38" s="108"/>
      <c r="H38" s="108"/>
      <c r="L38"/>
      <c r="M38"/>
      <c r="N38"/>
      <c r="O38"/>
      <c r="P38"/>
      <c r="Q38"/>
      <c r="R38"/>
      <c r="S38"/>
      <c r="T38"/>
    </row>
    <row r="39" ht="20" customHeight="1" spans="1:20">
      <c r="A39" s="13" t="s">
        <v>99</v>
      </c>
      <c r="B39" s="13" t="s">
        <v>100</v>
      </c>
      <c r="C39" s="12">
        <f t="shared" si="0"/>
        <v>32.5</v>
      </c>
      <c r="D39" s="12">
        <f>D40</f>
        <v>32.5</v>
      </c>
      <c r="E39" s="12"/>
      <c r="F39" s="108"/>
      <c r="G39" s="108"/>
      <c r="H39" s="108"/>
      <c r="L39"/>
      <c r="M39"/>
      <c r="N39"/>
      <c r="O39"/>
      <c r="P39"/>
      <c r="Q39"/>
      <c r="R39"/>
      <c r="S39"/>
      <c r="T39"/>
    </row>
    <row r="40" ht="20" customHeight="1" spans="1:20">
      <c r="A40" s="13" t="s">
        <v>101</v>
      </c>
      <c r="B40" s="13" t="s">
        <v>102</v>
      </c>
      <c r="C40" s="12">
        <f t="shared" si="0"/>
        <v>32.5</v>
      </c>
      <c r="D40" s="12">
        <v>32.5</v>
      </c>
      <c r="E40" s="12"/>
      <c r="F40" s="108"/>
      <c r="G40" s="108"/>
      <c r="H40" s="108"/>
      <c r="L40"/>
      <c r="M40"/>
      <c r="N40"/>
      <c r="O40"/>
      <c r="P40"/>
      <c r="Q40"/>
      <c r="R40"/>
      <c r="S40"/>
      <c r="T40"/>
    </row>
    <row r="41" ht="20" customHeight="1" spans="1:20">
      <c r="A41" s="13" t="s">
        <v>103</v>
      </c>
      <c r="B41" s="13" t="s">
        <v>104</v>
      </c>
      <c r="C41" s="12">
        <f t="shared" si="0"/>
        <v>109.45</v>
      </c>
      <c r="D41" s="12">
        <f>D42</f>
        <v>102.51</v>
      </c>
      <c r="E41" s="12">
        <f>E42</f>
        <v>6.94</v>
      </c>
      <c r="F41" s="108"/>
      <c r="G41" s="108"/>
      <c r="H41" s="108"/>
      <c r="L41"/>
      <c r="M41"/>
      <c r="N41"/>
      <c r="O41"/>
      <c r="P41"/>
      <c r="Q41"/>
      <c r="R41"/>
      <c r="S41"/>
      <c r="T41"/>
    </row>
    <row r="42" ht="20" customHeight="1" spans="1:20">
      <c r="A42" s="13">
        <v>2109999</v>
      </c>
      <c r="B42" s="13" t="s">
        <v>105</v>
      </c>
      <c r="C42" s="12">
        <f t="shared" si="0"/>
        <v>109.45</v>
      </c>
      <c r="D42" s="12">
        <v>102.51</v>
      </c>
      <c r="E42" s="12">
        <v>6.94</v>
      </c>
      <c r="F42" s="108"/>
      <c r="G42" s="108"/>
      <c r="H42" s="108"/>
      <c r="L42"/>
      <c r="M42"/>
      <c r="N42"/>
      <c r="O42"/>
      <c r="P42"/>
      <c r="Q42"/>
      <c r="R42"/>
      <c r="S42"/>
      <c r="T42"/>
    </row>
    <row r="43" ht="20" customHeight="1" spans="1:20">
      <c r="A43" s="13" t="s">
        <v>106</v>
      </c>
      <c r="B43" s="13" t="s">
        <v>107</v>
      </c>
      <c r="C43" s="12">
        <f t="shared" si="0"/>
        <v>879.92</v>
      </c>
      <c r="D43" s="12"/>
      <c r="E43" s="12">
        <f>E44</f>
        <v>879.92</v>
      </c>
      <c r="F43" s="108"/>
      <c r="G43" s="108"/>
      <c r="H43" s="108"/>
      <c r="L43"/>
      <c r="M43"/>
      <c r="N43"/>
      <c r="O43"/>
      <c r="P43"/>
      <c r="Q43"/>
      <c r="R43"/>
      <c r="S43"/>
      <c r="T43"/>
    </row>
    <row r="44" ht="20" customHeight="1" spans="1:20">
      <c r="A44" s="13" t="s">
        <v>108</v>
      </c>
      <c r="B44" s="13" t="s">
        <v>109</v>
      </c>
      <c r="C44" s="12">
        <f t="shared" si="0"/>
        <v>879.92</v>
      </c>
      <c r="D44" s="12"/>
      <c r="E44" s="12">
        <f>E45</f>
        <v>879.92</v>
      </c>
      <c r="F44" s="108"/>
      <c r="G44" s="108"/>
      <c r="H44" s="108"/>
      <c r="L44"/>
      <c r="M44"/>
      <c r="N44"/>
      <c r="O44"/>
      <c r="P44"/>
      <c r="Q44"/>
      <c r="R44"/>
      <c r="S44"/>
      <c r="T44"/>
    </row>
    <row r="45" ht="20" customHeight="1" spans="1:20">
      <c r="A45" s="13" t="s">
        <v>110</v>
      </c>
      <c r="B45" s="13" t="s">
        <v>111</v>
      </c>
      <c r="C45" s="12">
        <f t="shared" si="0"/>
        <v>879.92</v>
      </c>
      <c r="D45" s="12"/>
      <c r="E45" s="12">
        <v>879.92</v>
      </c>
      <c r="F45" s="108"/>
      <c r="G45" s="108"/>
      <c r="H45" s="108"/>
      <c r="L45"/>
      <c r="M45"/>
      <c r="N45"/>
      <c r="O45"/>
      <c r="P45"/>
      <c r="Q45"/>
      <c r="R45"/>
      <c r="S45"/>
      <c r="T45"/>
    </row>
    <row r="46" ht="20" customHeight="1" spans="1:20">
      <c r="A46" s="13" t="s">
        <v>112</v>
      </c>
      <c r="B46" s="13" t="s">
        <v>113</v>
      </c>
      <c r="C46" s="12">
        <f t="shared" si="0"/>
        <v>28.38</v>
      </c>
      <c r="D46" s="12">
        <f>D47</f>
        <v>28.38</v>
      </c>
      <c r="E46" s="12"/>
      <c r="F46" s="108"/>
      <c r="G46" s="108"/>
      <c r="H46" s="108"/>
      <c r="L46"/>
      <c r="M46"/>
      <c r="N46"/>
      <c r="O46"/>
      <c r="P46"/>
      <c r="Q46"/>
      <c r="R46"/>
      <c r="S46"/>
      <c r="T46"/>
    </row>
    <row r="47" ht="20" customHeight="1" spans="1:20">
      <c r="A47" s="13" t="s">
        <v>114</v>
      </c>
      <c r="B47" s="13" t="s">
        <v>115</v>
      </c>
      <c r="C47" s="12">
        <f t="shared" si="0"/>
        <v>28.38</v>
      </c>
      <c r="D47" s="12">
        <f>D48</f>
        <v>28.38</v>
      </c>
      <c r="E47" s="12"/>
      <c r="F47" s="108"/>
      <c r="G47" s="108"/>
      <c r="H47" s="108"/>
      <c r="L47"/>
      <c r="M47"/>
      <c r="N47"/>
      <c r="O47"/>
      <c r="P47"/>
      <c r="Q47"/>
      <c r="R47"/>
      <c r="S47"/>
      <c r="T47"/>
    </row>
    <row r="48" ht="20" customHeight="1" spans="1:20">
      <c r="A48" s="13" t="s">
        <v>116</v>
      </c>
      <c r="B48" s="13" t="s">
        <v>117</v>
      </c>
      <c r="C48" s="12">
        <f t="shared" si="0"/>
        <v>28.38</v>
      </c>
      <c r="D48" s="12">
        <v>28.38</v>
      </c>
      <c r="E48" s="12"/>
      <c r="F48" s="108"/>
      <c r="G48" s="108"/>
      <c r="H48" s="108"/>
      <c r="L48"/>
      <c r="M48"/>
      <c r="N48"/>
      <c r="O48"/>
      <c r="P48"/>
      <c r="Q48"/>
      <c r="R48"/>
      <c r="S48"/>
      <c r="T48"/>
    </row>
    <row r="49" ht="20" customHeight="1" spans="1:20">
      <c r="A49" s="13" t="s">
        <v>118</v>
      </c>
      <c r="B49" s="13" t="s">
        <v>119</v>
      </c>
      <c r="C49" s="12">
        <f t="shared" si="0"/>
        <v>343.97</v>
      </c>
      <c r="D49" s="12"/>
      <c r="E49" s="12">
        <f>E50+E52</f>
        <v>343.97</v>
      </c>
      <c r="F49" s="108"/>
      <c r="G49" s="108"/>
      <c r="H49" s="108"/>
      <c r="L49"/>
      <c r="M49"/>
      <c r="N49"/>
      <c r="O49"/>
      <c r="P49"/>
      <c r="Q49"/>
      <c r="R49"/>
      <c r="S49"/>
      <c r="T49"/>
    </row>
    <row r="50" ht="20" customHeight="1" spans="1:20">
      <c r="A50" s="13">
        <v>22904</v>
      </c>
      <c r="B50" s="13" t="s">
        <v>120</v>
      </c>
      <c r="C50" s="12">
        <f t="shared" si="0"/>
        <v>316</v>
      </c>
      <c r="D50" s="12"/>
      <c r="E50" s="12">
        <f>E51</f>
        <v>316</v>
      </c>
      <c r="F50" s="108"/>
      <c r="G50" s="108"/>
      <c r="H50" s="108"/>
      <c r="L50"/>
      <c r="M50"/>
      <c r="N50"/>
      <c r="O50"/>
      <c r="P50"/>
      <c r="Q50"/>
      <c r="R50"/>
      <c r="S50"/>
      <c r="T50"/>
    </row>
    <row r="51" ht="20" customHeight="1" spans="1:20">
      <c r="A51" s="13">
        <v>2290402</v>
      </c>
      <c r="B51" s="13" t="s">
        <v>121</v>
      </c>
      <c r="C51" s="12">
        <f t="shared" si="0"/>
        <v>316</v>
      </c>
      <c r="D51" s="12"/>
      <c r="E51" s="12">
        <v>316</v>
      </c>
      <c r="F51" s="108"/>
      <c r="G51" s="108"/>
      <c r="H51" s="108"/>
      <c r="L51"/>
      <c r="M51"/>
      <c r="N51"/>
      <c r="O51"/>
      <c r="P51"/>
      <c r="Q51"/>
      <c r="R51"/>
      <c r="S51"/>
      <c r="T51"/>
    </row>
    <row r="52" ht="20" customHeight="1" spans="1:20">
      <c r="A52" s="13" t="s">
        <v>122</v>
      </c>
      <c r="B52" s="13" t="s">
        <v>123</v>
      </c>
      <c r="C52" s="12">
        <f t="shared" si="0"/>
        <v>27.97</v>
      </c>
      <c r="D52" s="12"/>
      <c r="E52" s="12">
        <f>E53</f>
        <v>27.97</v>
      </c>
      <c r="F52" s="108"/>
      <c r="G52" s="108"/>
      <c r="H52" s="108"/>
      <c r="L52"/>
      <c r="M52"/>
      <c r="N52"/>
      <c r="O52"/>
      <c r="P52"/>
      <c r="Q52"/>
      <c r="R52"/>
      <c r="S52"/>
      <c r="T52"/>
    </row>
    <row r="53" ht="20" customHeight="1" spans="1:20">
      <c r="A53" s="13" t="s">
        <v>124</v>
      </c>
      <c r="B53" s="13" t="s">
        <v>125</v>
      </c>
      <c r="C53" s="12">
        <f t="shared" si="0"/>
        <v>27.97</v>
      </c>
      <c r="D53" s="12"/>
      <c r="E53" s="12">
        <v>27.97</v>
      </c>
      <c r="F53" s="108"/>
      <c r="G53" s="108"/>
      <c r="H53" s="108"/>
      <c r="L53"/>
      <c r="M53"/>
      <c r="N53"/>
      <c r="O53"/>
      <c r="P53"/>
      <c r="Q53"/>
      <c r="R53"/>
      <c r="S53"/>
      <c r="T53"/>
    </row>
    <row r="54" ht="20" customHeight="1" spans="1:20">
      <c r="A54" s="111" t="s">
        <v>136</v>
      </c>
      <c r="B54" s="112"/>
      <c r="C54" s="112"/>
      <c r="D54" s="112"/>
      <c r="E54" s="112"/>
      <c r="F54" s="113"/>
      <c r="G54" s="113"/>
      <c r="H54" s="113"/>
      <c r="L54"/>
      <c r="M54"/>
      <c r="N54"/>
      <c r="O54"/>
      <c r="P54"/>
      <c r="Q54"/>
      <c r="R54"/>
      <c r="S54"/>
      <c r="T54"/>
    </row>
    <row r="55" spans="12:20">
      <c r="L55"/>
      <c r="M55"/>
      <c r="N55"/>
      <c r="O55"/>
      <c r="P55"/>
      <c r="Q55"/>
      <c r="R55"/>
      <c r="S55"/>
      <c r="T55"/>
    </row>
    <row r="56" spans="12:20">
      <c r="L56"/>
      <c r="M56"/>
      <c r="N56"/>
      <c r="O56"/>
      <c r="P56"/>
      <c r="Q56"/>
      <c r="R56"/>
      <c r="S56"/>
      <c r="T56"/>
    </row>
    <row r="57" spans="1:20">
      <c r="A57"/>
      <c r="B57"/>
      <c r="C57"/>
      <c r="D57"/>
      <c r="E57"/>
      <c r="L57"/>
      <c r="M57"/>
      <c r="N57"/>
      <c r="O57"/>
      <c r="P57"/>
      <c r="Q57"/>
      <c r="R57"/>
      <c r="S57"/>
      <c r="T57"/>
    </row>
    <row r="58" spans="1:20">
      <c r="A58"/>
      <c r="B58"/>
      <c r="C58"/>
      <c r="D58"/>
      <c r="E58"/>
      <c r="L58"/>
      <c r="M58"/>
      <c r="N58"/>
      <c r="O58"/>
      <c r="P58"/>
      <c r="Q58"/>
      <c r="R58"/>
      <c r="S58"/>
      <c r="T58"/>
    </row>
    <row r="59" spans="1:20">
      <c r="A59"/>
      <c r="B59"/>
      <c r="C59"/>
      <c r="D59"/>
      <c r="E59"/>
      <c r="L59"/>
      <c r="M59"/>
      <c r="N59"/>
      <c r="O59"/>
      <c r="P59"/>
      <c r="Q59"/>
      <c r="R59"/>
      <c r="S59"/>
      <c r="T59"/>
    </row>
    <row r="60" spans="1:20">
      <c r="A60"/>
      <c r="B60"/>
      <c r="C60"/>
      <c r="D60"/>
      <c r="E60"/>
      <c r="L60"/>
      <c r="M60"/>
      <c r="N60"/>
      <c r="O60"/>
      <c r="P60"/>
      <c r="Q60"/>
      <c r="R60"/>
      <c r="S60"/>
      <c r="T60"/>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B9" sqref="B9"/>
    </sheetView>
  </sheetViews>
  <sheetFormatPr defaultColWidth="9" defaultRowHeight="11.25"/>
  <cols>
    <col min="1" max="1" width="41.6666666666667" style="1" customWidth="1"/>
    <col min="2" max="2" width="16" style="1" customWidth="1"/>
    <col min="3" max="3" width="41.6666666666667" style="1" customWidth="1"/>
    <col min="4" max="7" width="16.5" style="1" customWidth="1"/>
    <col min="8" max="9" width="9.33333333333333" style="1"/>
    <col min="10" max="10" width="21.6666666666667" style="1" customWidth="1"/>
    <col min="11" max="11" width="23.6666666666667" style="1" customWidth="1"/>
    <col min="12"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8" t="s">
        <v>137</v>
      </c>
      <c r="B1" s="2"/>
      <c r="C1" s="2"/>
      <c r="D1" s="2"/>
      <c r="E1" s="2"/>
      <c r="F1" s="2"/>
    </row>
    <row r="2" ht="14.25" customHeight="1" spans="1:7">
      <c r="A2" s="3"/>
      <c r="G2" s="62" t="s">
        <v>138</v>
      </c>
    </row>
    <row r="3" ht="14.25" customHeight="1" spans="1:7">
      <c r="A3" s="33" t="s">
        <v>3</v>
      </c>
      <c r="B3" s="33"/>
      <c r="D3" s="82"/>
      <c r="G3" s="62" t="s">
        <v>4</v>
      </c>
    </row>
    <row r="4" ht="20" customHeight="1" spans="1:15">
      <c r="A4" s="83" t="s">
        <v>139</v>
      </c>
      <c r="B4" s="84"/>
      <c r="C4" s="84" t="s">
        <v>140</v>
      </c>
      <c r="D4" s="84"/>
      <c r="E4" s="84" t="s">
        <v>32</v>
      </c>
      <c r="F4" s="84" t="s">
        <v>32</v>
      </c>
      <c r="G4" s="84" t="s">
        <v>32</v>
      </c>
      <c r="I4"/>
      <c r="J4"/>
      <c r="K4"/>
      <c r="L4"/>
      <c r="M4"/>
      <c r="N4"/>
      <c r="O4"/>
    </row>
    <row r="5" ht="20" customHeight="1" spans="1:15">
      <c r="A5" s="85" t="s">
        <v>141</v>
      </c>
      <c r="B5" s="86" t="s">
        <v>8</v>
      </c>
      <c r="C5" s="86" t="s">
        <v>142</v>
      </c>
      <c r="D5" s="87" t="s">
        <v>8</v>
      </c>
      <c r="E5" s="87"/>
      <c r="F5" s="87" t="s">
        <v>32</v>
      </c>
      <c r="G5" s="87" t="s">
        <v>32</v>
      </c>
      <c r="I5"/>
      <c r="J5"/>
      <c r="K5"/>
      <c r="L5"/>
      <c r="M5"/>
      <c r="N5"/>
      <c r="O5"/>
    </row>
    <row r="6" ht="50" customHeight="1" spans="1:15">
      <c r="A6" s="85"/>
      <c r="B6" s="86" t="s">
        <v>32</v>
      </c>
      <c r="C6" s="86" t="s">
        <v>32</v>
      </c>
      <c r="D6" s="87" t="s">
        <v>41</v>
      </c>
      <c r="E6" s="86" t="s">
        <v>143</v>
      </c>
      <c r="F6" s="86" t="s">
        <v>144</v>
      </c>
      <c r="G6" s="86" t="s">
        <v>145</v>
      </c>
      <c r="I6"/>
      <c r="J6"/>
      <c r="K6"/>
      <c r="L6"/>
      <c r="M6"/>
      <c r="N6"/>
      <c r="O6"/>
    </row>
    <row r="7" ht="20" customHeight="1" spans="1:15">
      <c r="A7" s="88" t="s">
        <v>146</v>
      </c>
      <c r="B7" s="89">
        <v>9188.76</v>
      </c>
      <c r="C7" s="90" t="s">
        <v>10</v>
      </c>
      <c r="D7" s="89">
        <f>E7</f>
        <v>30</v>
      </c>
      <c r="E7" s="89">
        <v>30</v>
      </c>
      <c r="F7" s="89" t="s">
        <v>32</v>
      </c>
      <c r="G7" s="89" t="s">
        <v>32</v>
      </c>
      <c r="I7"/>
      <c r="J7"/>
      <c r="K7"/>
      <c r="L7"/>
      <c r="M7"/>
      <c r="N7"/>
      <c r="O7"/>
    </row>
    <row r="8" ht="20" customHeight="1" spans="1:15">
      <c r="A8" s="91" t="s">
        <v>147</v>
      </c>
      <c r="B8" s="92">
        <v>343.97</v>
      </c>
      <c r="C8" s="93" t="s">
        <v>12</v>
      </c>
      <c r="D8" s="92">
        <f>E8</f>
        <v>205.46</v>
      </c>
      <c r="E8" s="92">
        <v>205.46</v>
      </c>
      <c r="F8" s="92" t="s">
        <v>32</v>
      </c>
      <c r="G8" s="92" t="s">
        <v>32</v>
      </c>
      <c r="I8"/>
      <c r="J8"/>
      <c r="K8"/>
      <c r="L8"/>
      <c r="M8"/>
      <c r="N8"/>
      <c r="O8"/>
    </row>
    <row r="9" ht="20" customHeight="1" spans="1:15">
      <c r="A9" s="91" t="s">
        <v>148</v>
      </c>
      <c r="B9" s="92" t="s">
        <v>32</v>
      </c>
      <c r="C9" s="93" t="s">
        <v>14</v>
      </c>
      <c r="D9" s="92">
        <f>E9</f>
        <v>8045</v>
      </c>
      <c r="E9" s="92">
        <v>8045</v>
      </c>
      <c r="F9" s="92" t="s">
        <v>32</v>
      </c>
      <c r="G9" s="92" t="s">
        <v>32</v>
      </c>
      <c r="I9"/>
      <c r="J9"/>
      <c r="K9"/>
      <c r="L9"/>
      <c r="M9"/>
      <c r="N9"/>
      <c r="O9"/>
    </row>
    <row r="10" ht="20" customHeight="1" spans="1:15">
      <c r="A10" s="91" t="s">
        <v>32</v>
      </c>
      <c r="B10" s="92" t="s">
        <v>32</v>
      </c>
      <c r="C10" s="93" t="s">
        <v>16</v>
      </c>
      <c r="D10" s="92">
        <f>E10</f>
        <v>879.92</v>
      </c>
      <c r="E10" s="92">
        <v>879.92</v>
      </c>
      <c r="F10" s="92" t="s">
        <v>32</v>
      </c>
      <c r="G10" s="92" t="s">
        <v>32</v>
      </c>
      <c r="I10"/>
      <c r="J10"/>
      <c r="K10"/>
      <c r="L10"/>
      <c r="M10"/>
      <c r="N10"/>
      <c r="O10"/>
    </row>
    <row r="11" ht="20" customHeight="1" spans="1:15">
      <c r="A11" s="91" t="s">
        <v>32</v>
      </c>
      <c r="B11" s="92" t="s">
        <v>32</v>
      </c>
      <c r="C11" s="94" t="s">
        <v>18</v>
      </c>
      <c r="D11" s="94">
        <f>E11</f>
        <v>28.38</v>
      </c>
      <c r="E11" s="94">
        <v>28.38</v>
      </c>
      <c r="F11" s="94"/>
      <c r="G11" s="94"/>
      <c r="I11"/>
      <c r="J11"/>
      <c r="K11"/>
      <c r="L11"/>
      <c r="M11"/>
      <c r="N11"/>
      <c r="O11"/>
    </row>
    <row r="12" ht="20" customHeight="1" spans="1:15">
      <c r="A12" s="91" t="s">
        <v>32</v>
      </c>
      <c r="B12" s="92" t="s">
        <v>32</v>
      </c>
      <c r="C12" s="95" t="s">
        <v>20</v>
      </c>
      <c r="D12" s="92">
        <f>F12</f>
        <v>343.97</v>
      </c>
      <c r="E12" s="92"/>
      <c r="F12" s="92">
        <v>343.97</v>
      </c>
      <c r="G12" s="92" t="s">
        <v>32</v>
      </c>
      <c r="I12"/>
      <c r="J12"/>
      <c r="K12"/>
      <c r="L12"/>
      <c r="M12"/>
      <c r="N12"/>
      <c r="O12"/>
    </row>
    <row r="13" ht="20" customHeight="1" spans="1:15">
      <c r="A13" s="91" t="s">
        <v>32</v>
      </c>
      <c r="B13" s="92" t="s">
        <v>32</v>
      </c>
      <c r="C13" s="95"/>
      <c r="D13" s="92" t="s">
        <v>32</v>
      </c>
      <c r="E13" s="92" t="s">
        <v>32</v>
      </c>
      <c r="F13" s="92" t="s">
        <v>32</v>
      </c>
      <c r="G13" s="92" t="s">
        <v>32</v>
      </c>
      <c r="I13"/>
      <c r="J13"/>
      <c r="K13"/>
      <c r="L13"/>
      <c r="M13"/>
      <c r="N13"/>
      <c r="O13"/>
    </row>
    <row r="14" ht="20" customHeight="1" spans="1:15">
      <c r="A14" s="91" t="s">
        <v>32</v>
      </c>
      <c r="B14" s="92" t="s">
        <v>32</v>
      </c>
      <c r="C14" s="95"/>
      <c r="D14" s="92" t="s">
        <v>32</v>
      </c>
      <c r="E14" s="92" t="s">
        <v>32</v>
      </c>
      <c r="F14" s="92" t="s">
        <v>32</v>
      </c>
      <c r="G14" s="92" t="s">
        <v>32</v>
      </c>
      <c r="I14"/>
      <c r="J14"/>
      <c r="K14"/>
      <c r="L14"/>
      <c r="M14"/>
      <c r="N14"/>
      <c r="O14"/>
    </row>
    <row r="15" ht="20" customHeight="1" spans="1:15">
      <c r="A15" s="91" t="s">
        <v>32</v>
      </c>
      <c r="B15" s="92" t="s">
        <v>32</v>
      </c>
      <c r="C15" s="96"/>
      <c r="D15" s="96"/>
      <c r="E15" s="92" t="s">
        <v>32</v>
      </c>
      <c r="F15" s="92" t="s">
        <v>32</v>
      </c>
      <c r="G15" s="92" t="s">
        <v>32</v>
      </c>
      <c r="I15"/>
      <c r="J15"/>
      <c r="K15"/>
      <c r="L15"/>
      <c r="M15"/>
      <c r="N15"/>
      <c r="O15"/>
    </row>
    <row r="16" ht="20" customHeight="1" spans="1:15">
      <c r="A16" s="97" t="s">
        <v>22</v>
      </c>
      <c r="B16" s="92">
        <f>B7+B8</f>
        <v>9532.73</v>
      </c>
      <c r="C16" s="98" t="s">
        <v>23</v>
      </c>
      <c r="D16" s="92">
        <f>D7+D8+D9+D10+D11+D12</f>
        <v>9532.73</v>
      </c>
      <c r="E16" s="92">
        <f>E7+E8+E9+E10+E11</f>
        <v>9188.76</v>
      </c>
      <c r="F16" s="92">
        <f>F12</f>
        <v>343.97</v>
      </c>
      <c r="G16" s="92" t="s">
        <v>32</v>
      </c>
      <c r="I16"/>
      <c r="J16"/>
      <c r="K16"/>
      <c r="L16"/>
      <c r="M16"/>
      <c r="N16"/>
      <c r="O16"/>
    </row>
    <row r="17" ht="20" customHeight="1" spans="1:15">
      <c r="A17" s="91" t="s">
        <v>149</v>
      </c>
      <c r="B17" s="92" t="s">
        <v>32</v>
      </c>
      <c r="C17" s="95" t="s">
        <v>150</v>
      </c>
      <c r="D17" s="92" t="s">
        <v>32</v>
      </c>
      <c r="E17" s="92" t="s">
        <v>32</v>
      </c>
      <c r="F17" s="92" t="s">
        <v>32</v>
      </c>
      <c r="G17" s="92" t="s">
        <v>32</v>
      </c>
      <c r="I17"/>
      <c r="J17"/>
      <c r="K17"/>
      <c r="L17"/>
      <c r="M17"/>
      <c r="N17"/>
      <c r="O17"/>
    </row>
    <row r="18" ht="20" customHeight="1" spans="1:15">
      <c r="A18" s="91" t="s">
        <v>146</v>
      </c>
      <c r="B18" s="92" t="s">
        <v>32</v>
      </c>
      <c r="C18" s="94"/>
      <c r="D18" s="92" t="s">
        <v>32</v>
      </c>
      <c r="E18" s="92" t="s">
        <v>32</v>
      </c>
      <c r="F18" s="92" t="s">
        <v>32</v>
      </c>
      <c r="G18" s="92" t="s">
        <v>32</v>
      </c>
      <c r="I18"/>
      <c r="J18"/>
      <c r="K18"/>
      <c r="L18"/>
      <c r="M18"/>
      <c r="N18"/>
      <c r="O18"/>
    </row>
    <row r="19" ht="20" customHeight="1" spans="1:15">
      <c r="A19" s="91" t="s">
        <v>147</v>
      </c>
      <c r="B19" s="92" t="s">
        <v>32</v>
      </c>
      <c r="C19" s="94"/>
      <c r="D19" s="92" t="s">
        <v>32</v>
      </c>
      <c r="E19" s="92" t="s">
        <v>32</v>
      </c>
      <c r="F19" s="92" t="s">
        <v>32</v>
      </c>
      <c r="G19" s="92" t="s">
        <v>32</v>
      </c>
      <c r="I19"/>
      <c r="J19"/>
      <c r="K19"/>
      <c r="L19"/>
      <c r="M19"/>
      <c r="N19"/>
      <c r="O19"/>
    </row>
    <row r="20" ht="20" customHeight="1" spans="1:15">
      <c r="A20" s="91" t="s">
        <v>148</v>
      </c>
      <c r="B20" s="92" t="s">
        <v>32</v>
      </c>
      <c r="C20" s="95" t="s">
        <v>32</v>
      </c>
      <c r="D20" s="92" t="s">
        <v>32</v>
      </c>
      <c r="E20" s="92" t="s">
        <v>32</v>
      </c>
      <c r="F20" s="92" t="s">
        <v>32</v>
      </c>
      <c r="G20" s="92" t="s">
        <v>32</v>
      </c>
      <c r="I20"/>
      <c r="J20"/>
      <c r="K20"/>
      <c r="L20"/>
      <c r="M20"/>
      <c r="N20"/>
      <c r="O20"/>
    </row>
    <row r="21" ht="20" customHeight="1" spans="1:15">
      <c r="A21" s="99" t="s">
        <v>28</v>
      </c>
      <c r="B21" s="100">
        <f>B16</f>
        <v>9532.73</v>
      </c>
      <c r="C21" s="101" t="s">
        <v>28</v>
      </c>
      <c r="D21" s="100">
        <f>E21+F21</f>
        <v>9532.73</v>
      </c>
      <c r="E21" s="100">
        <f>E16</f>
        <v>9188.76</v>
      </c>
      <c r="F21" s="100">
        <f>F16</f>
        <v>343.97</v>
      </c>
      <c r="G21" s="100" t="s">
        <v>32</v>
      </c>
      <c r="I21"/>
      <c r="J21"/>
      <c r="K21"/>
      <c r="L21"/>
      <c r="M21"/>
      <c r="N21"/>
      <c r="O21"/>
    </row>
    <row r="22" ht="20" customHeight="1" spans="1:15">
      <c r="A22" s="102" t="s">
        <v>151</v>
      </c>
      <c r="B22" s="102"/>
      <c r="C22" s="102"/>
      <c r="D22" s="102"/>
      <c r="E22" s="102"/>
      <c r="F22" s="102"/>
      <c r="G22" s="102"/>
      <c r="I22"/>
      <c r="J22"/>
      <c r="K22"/>
      <c r="L22"/>
      <c r="M22"/>
      <c r="N22"/>
      <c r="O22"/>
    </row>
    <row r="23" spans="9:15">
      <c r="I23"/>
      <c r="J23"/>
      <c r="K23"/>
      <c r="L23"/>
      <c r="M23"/>
      <c r="N23"/>
      <c r="O23"/>
    </row>
    <row r="24" spans="9:15">
      <c r="I24"/>
      <c r="J24"/>
      <c r="K24"/>
      <c r="L24"/>
      <c r="M24"/>
      <c r="N24"/>
      <c r="O24"/>
    </row>
    <row r="25" spans="9:15">
      <c r="I25"/>
      <c r="J25"/>
      <c r="K25"/>
      <c r="L25"/>
      <c r="M25"/>
      <c r="N25"/>
      <c r="O25"/>
    </row>
    <row r="26" spans="9:15">
      <c r="I26"/>
      <c r="J26"/>
      <c r="K26"/>
      <c r="L26"/>
      <c r="M26"/>
      <c r="N26"/>
      <c r="O26"/>
    </row>
    <row r="27" spans="9:15">
      <c r="I27"/>
      <c r="J27"/>
      <c r="K27"/>
      <c r="L27"/>
      <c r="M27"/>
      <c r="N27"/>
      <c r="O27"/>
    </row>
    <row r="28" spans="9:15">
      <c r="I28"/>
      <c r="J28"/>
      <c r="K28"/>
      <c r="L28"/>
      <c r="M28"/>
      <c r="N28"/>
      <c r="O28"/>
    </row>
    <row r="29" spans="9:15">
      <c r="I29"/>
      <c r="J29"/>
      <c r="K29"/>
      <c r="L29"/>
      <c r="M29"/>
      <c r="N29"/>
      <c r="O29"/>
    </row>
    <row r="30" spans="9:15">
      <c r="I30"/>
      <c r="J30"/>
      <c r="K30"/>
      <c r="L30"/>
      <c r="M30"/>
      <c r="N30"/>
      <c r="O30"/>
    </row>
    <row r="31" spans="9:15">
      <c r="I31"/>
      <c r="J31"/>
      <c r="K31"/>
      <c r="L31"/>
      <c r="M31"/>
      <c r="N31"/>
      <c r="O31"/>
    </row>
    <row r="32" spans="9:15">
      <c r="I32"/>
      <c r="J32"/>
      <c r="K32"/>
      <c r="L32"/>
      <c r="M32"/>
      <c r="N32"/>
      <c r="O32"/>
    </row>
    <row r="33" spans="9:15">
      <c r="I33"/>
      <c r="J33"/>
      <c r="K33"/>
      <c r="L33"/>
      <c r="M33"/>
      <c r="N33"/>
      <c r="O33"/>
    </row>
    <row r="34" spans="9:15">
      <c r="I34"/>
      <c r="J34"/>
      <c r="K34"/>
      <c r="L34"/>
      <c r="M34"/>
      <c r="N34"/>
      <c r="O34"/>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2"/>
  <sheetViews>
    <sheetView workbookViewId="0">
      <selection activeCell="C3" sqref="C3"/>
    </sheetView>
  </sheetViews>
  <sheetFormatPr defaultColWidth="7.83333333333333" defaultRowHeight="15"/>
  <cols>
    <col min="1" max="1" width="19" style="65" customWidth="1"/>
    <col min="2" max="2" width="52.5" style="66" customWidth="1"/>
    <col min="3" max="5" width="25.6666666666667" style="67" customWidth="1"/>
    <col min="6" max="11" width="10.3333333333333" style="67" customWidth="1"/>
    <col min="12" max="12" width="24.6666666666667" style="67" customWidth="1"/>
    <col min="13" max="248" width="10.3333333333333" style="67" customWidth="1"/>
    <col min="249" max="16384" width="7.83333333333333" style="67"/>
  </cols>
  <sheetData>
    <row r="1" ht="30" customHeight="1" spans="1:5">
      <c r="A1" s="148" t="s">
        <v>152</v>
      </c>
      <c r="B1" s="2"/>
      <c r="C1" s="2"/>
      <c r="D1" s="2"/>
      <c r="E1" s="2"/>
    </row>
    <row r="2" s="1" customFormat="1" ht="12.75" customHeight="1" spans="1:17">
      <c r="A2" s="3"/>
      <c r="E2" s="62" t="s">
        <v>153</v>
      </c>
      <c r="I2"/>
      <c r="J2"/>
      <c r="K2"/>
      <c r="L2"/>
      <c r="M2"/>
      <c r="N2"/>
      <c r="O2"/>
      <c r="P2"/>
      <c r="Q2"/>
    </row>
    <row r="3" s="1" customFormat="1" ht="12.75" customHeight="1" spans="1:17">
      <c r="A3" s="68" t="s">
        <v>3</v>
      </c>
      <c r="B3" s="68"/>
      <c r="E3" s="62" t="s">
        <v>4</v>
      </c>
      <c r="I3"/>
      <c r="J3"/>
      <c r="K3"/>
      <c r="L3"/>
      <c r="M3"/>
      <c r="N3"/>
      <c r="O3"/>
      <c r="P3"/>
      <c r="Q3"/>
    </row>
    <row r="4" ht="30" customHeight="1" spans="1:17">
      <c r="A4" s="37" t="s">
        <v>39</v>
      </c>
      <c r="B4" s="37" t="s">
        <v>40</v>
      </c>
      <c r="C4" s="153" t="s">
        <v>8</v>
      </c>
      <c r="D4" s="69"/>
      <c r="E4" s="69"/>
      <c r="I4"/>
      <c r="J4"/>
      <c r="K4"/>
      <c r="L4"/>
      <c r="M4"/>
      <c r="N4"/>
      <c r="O4"/>
      <c r="P4"/>
      <c r="Q4"/>
    </row>
    <row r="5" ht="30" customHeight="1" spans="1:17">
      <c r="A5" s="37"/>
      <c r="B5" s="37"/>
      <c r="C5" s="70" t="s">
        <v>43</v>
      </c>
      <c r="D5" s="70" t="s">
        <v>129</v>
      </c>
      <c r="E5" s="70" t="s">
        <v>130</v>
      </c>
      <c r="I5"/>
      <c r="J5"/>
      <c r="K5"/>
      <c r="L5"/>
      <c r="M5"/>
      <c r="N5"/>
      <c r="O5"/>
      <c r="P5"/>
      <c r="Q5"/>
    </row>
    <row r="6" ht="21" customHeight="1" spans="1:17">
      <c r="A6" s="71" t="s">
        <v>154</v>
      </c>
      <c r="B6" s="71"/>
      <c r="C6" s="72">
        <f>C7+C10+C23+C41+C44</f>
        <v>9188.76</v>
      </c>
      <c r="D6" s="72">
        <f>D7+D10+D23+D44</f>
        <v>1057.66</v>
      </c>
      <c r="E6" s="72">
        <f>E10+E23+E41</f>
        <v>8131.1</v>
      </c>
      <c r="I6"/>
      <c r="J6"/>
      <c r="K6"/>
      <c r="L6"/>
      <c r="M6"/>
      <c r="N6"/>
      <c r="O6"/>
      <c r="P6"/>
      <c r="Q6"/>
    </row>
    <row r="7" ht="27" customHeight="1" spans="1:17">
      <c r="A7" s="13" t="s">
        <v>44</v>
      </c>
      <c r="B7" s="13" t="s">
        <v>45</v>
      </c>
      <c r="C7" s="72">
        <f>D7+E7</f>
        <v>30</v>
      </c>
      <c r="D7" s="72">
        <f>D8</f>
        <v>30</v>
      </c>
      <c r="E7" s="72"/>
      <c r="I7"/>
      <c r="J7"/>
      <c r="K7"/>
      <c r="L7"/>
      <c r="M7"/>
      <c r="N7"/>
      <c r="O7"/>
      <c r="P7"/>
      <c r="Q7"/>
    </row>
    <row r="8" ht="27" customHeight="1" spans="1:17">
      <c r="A8" s="13" t="s">
        <v>46</v>
      </c>
      <c r="B8" s="13" t="s">
        <v>47</v>
      </c>
      <c r="C8" s="72">
        <f t="shared" ref="C8:C46" si="0">D8+E8</f>
        <v>30</v>
      </c>
      <c r="D8" s="72">
        <f>D9</f>
        <v>30</v>
      </c>
      <c r="E8" s="72"/>
      <c r="I8"/>
      <c r="J8"/>
      <c r="K8"/>
      <c r="L8"/>
      <c r="M8"/>
      <c r="N8"/>
      <c r="O8"/>
      <c r="P8"/>
      <c r="Q8"/>
    </row>
    <row r="9" ht="27" customHeight="1" spans="1:17">
      <c r="A9" s="13" t="s">
        <v>48</v>
      </c>
      <c r="B9" s="13" t="s">
        <v>49</v>
      </c>
      <c r="C9" s="72">
        <f t="shared" si="0"/>
        <v>30</v>
      </c>
      <c r="D9" s="72">
        <v>30</v>
      </c>
      <c r="E9" s="72"/>
      <c r="I9"/>
      <c r="J9"/>
      <c r="K9"/>
      <c r="L9"/>
      <c r="M9"/>
      <c r="N9"/>
      <c r="O9"/>
      <c r="P9"/>
      <c r="Q9"/>
    </row>
    <row r="10" ht="27" customHeight="1" spans="1:17">
      <c r="A10" s="73" t="s">
        <v>50</v>
      </c>
      <c r="B10" s="73" t="s">
        <v>51</v>
      </c>
      <c r="C10" s="72">
        <f t="shared" si="0"/>
        <v>205.46</v>
      </c>
      <c r="D10" s="72">
        <f>D11+D15</f>
        <v>152.39</v>
      </c>
      <c r="E10" s="72">
        <f>E17+E19+E21</f>
        <v>53.07</v>
      </c>
      <c r="I10"/>
      <c r="J10"/>
      <c r="K10"/>
      <c r="L10"/>
      <c r="M10"/>
      <c r="N10"/>
      <c r="O10"/>
      <c r="P10"/>
      <c r="Q10"/>
    </row>
    <row r="11" ht="27" customHeight="1" spans="1:17">
      <c r="A11" s="73" t="s">
        <v>52</v>
      </c>
      <c r="B11" s="73" t="s">
        <v>53</v>
      </c>
      <c r="C11" s="72">
        <f t="shared" si="0"/>
        <v>151.75</v>
      </c>
      <c r="D11" s="72">
        <f>D12+D13+D14</f>
        <v>151.75</v>
      </c>
      <c r="E11" s="72"/>
      <c r="I11"/>
      <c r="J11"/>
      <c r="K11"/>
      <c r="L11"/>
      <c r="M11"/>
      <c r="N11"/>
      <c r="O11"/>
      <c r="P11"/>
      <c r="Q11"/>
    </row>
    <row r="12" ht="27" customHeight="1" spans="1:17">
      <c r="A12" s="73" t="s">
        <v>54</v>
      </c>
      <c r="B12" s="73" t="s">
        <v>55</v>
      </c>
      <c r="C12" s="72">
        <f t="shared" si="0"/>
        <v>85.73</v>
      </c>
      <c r="D12" s="72">
        <v>85.73</v>
      </c>
      <c r="E12" s="72"/>
      <c r="I12"/>
      <c r="J12"/>
      <c r="K12"/>
      <c r="L12"/>
      <c r="M12"/>
      <c r="N12"/>
      <c r="O12"/>
      <c r="P12"/>
      <c r="Q12"/>
    </row>
    <row r="13" ht="27" customHeight="1" spans="1:17">
      <c r="A13" s="73" t="s">
        <v>56</v>
      </c>
      <c r="B13" s="73" t="s">
        <v>57</v>
      </c>
      <c r="C13" s="72">
        <f t="shared" si="0"/>
        <v>37.74</v>
      </c>
      <c r="D13" s="72">
        <v>37.74</v>
      </c>
      <c r="E13" s="72"/>
      <c r="I13"/>
      <c r="J13"/>
      <c r="K13"/>
      <c r="L13"/>
      <c r="M13"/>
      <c r="N13"/>
      <c r="O13"/>
      <c r="P13"/>
      <c r="Q13"/>
    </row>
    <row r="14" ht="27" customHeight="1" spans="1:17">
      <c r="A14" s="73" t="s">
        <v>58</v>
      </c>
      <c r="B14" s="73" t="s">
        <v>59</v>
      </c>
      <c r="C14" s="72">
        <f t="shared" si="0"/>
        <v>28.28</v>
      </c>
      <c r="D14" s="72">
        <v>28.28</v>
      </c>
      <c r="E14" s="72"/>
      <c r="I14"/>
      <c r="J14"/>
      <c r="K14"/>
      <c r="L14"/>
      <c r="M14"/>
      <c r="N14"/>
      <c r="O14"/>
      <c r="P14"/>
      <c r="Q14"/>
    </row>
    <row r="15" ht="27" customHeight="1" spans="1:17">
      <c r="A15" s="73" t="s">
        <v>60</v>
      </c>
      <c r="B15" s="73" t="s">
        <v>61</v>
      </c>
      <c r="C15" s="72">
        <f t="shared" si="0"/>
        <v>0.64</v>
      </c>
      <c r="D15" s="72">
        <f>D16</f>
        <v>0.64</v>
      </c>
      <c r="E15" s="72"/>
      <c r="I15"/>
      <c r="J15"/>
      <c r="K15"/>
      <c r="L15"/>
      <c r="M15"/>
      <c r="N15"/>
      <c r="O15"/>
      <c r="P15"/>
      <c r="Q15"/>
    </row>
    <row r="16" ht="27" customHeight="1" spans="1:17">
      <c r="A16" s="73" t="s">
        <v>62</v>
      </c>
      <c r="B16" s="73" t="s">
        <v>63</v>
      </c>
      <c r="C16" s="72">
        <f t="shared" si="0"/>
        <v>0.64</v>
      </c>
      <c r="D16" s="72">
        <v>0.64</v>
      </c>
      <c r="E16" s="72"/>
      <c r="I16"/>
      <c r="J16"/>
      <c r="K16"/>
      <c r="L16"/>
      <c r="M16"/>
      <c r="N16"/>
      <c r="O16"/>
      <c r="P16"/>
      <c r="Q16"/>
    </row>
    <row r="17" ht="27" customHeight="1" spans="1:17">
      <c r="A17" s="73" t="s">
        <v>64</v>
      </c>
      <c r="B17" s="73" t="s">
        <v>65</v>
      </c>
      <c r="C17" s="72">
        <f t="shared" si="0"/>
        <v>3.24</v>
      </c>
      <c r="D17" s="72"/>
      <c r="E17" s="72">
        <f>E18</f>
        <v>3.24</v>
      </c>
      <c r="I17"/>
      <c r="J17"/>
      <c r="K17"/>
      <c r="L17"/>
      <c r="M17"/>
      <c r="N17"/>
      <c r="O17"/>
      <c r="P17"/>
      <c r="Q17"/>
    </row>
    <row r="18" ht="27" customHeight="1" spans="1:17">
      <c r="A18" s="73" t="s">
        <v>66</v>
      </c>
      <c r="B18" s="73" t="s">
        <v>67</v>
      </c>
      <c r="C18" s="72">
        <f t="shared" si="0"/>
        <v>3.24</v>
      </c>
      <c r="D18" s="72"/>
      <c r="E18" s="72">
        <v>3.24</v>
      </c>
      <c r="I18"/>
      <c r="J18"/>
      <c r="K18"/>
      <c r="L18"/>
      <c r="M18"/>
      <c r="N18"/>
      <c r="O18"/>
      <c r="P18"/>
      <c r="Q18"/>
    </row>
    <row r="19" ht="27" customHeight="1" spans="1:17">
      <c r="A19" s="73">
        <v>20820</v>
      </c>
      <c r="B19" s="13" t="s">
        <v>68</v>
      </c>
      <c r="C19" s="72">
        <f t="shared" si="0"/>
        <v>17.83</v>
      </c>
      <c r="D19" s="72"/>
      <c r="E19" s="72">
        <f>E20</f>
        <v>17.83</v>
      </c>
      <c r="I19"/>
      <c r="J19"/>
      <c r="K19"/>
      <c r="L19"/>
      <c r="M19"/>
      <c r="N19"/>
      <c r="O19"/>
      <c r="P19"/>
      <c r="Q19"/>
    </row>
    <row r="20" ht="27" customHeight="1" spans="1:17">
      <c r="A20" s="73">
        <v>2082001</v>
      </c>
      <c r="B20" s="13" t="s">
        <v>69</v>
      </c>
      <c r="C20" s="72">
        <f t="shared" si="0"/>
        <v>17.83</v>
      </c>
      <c r="D20" s="72"/>
      <c r="E20" s="72">
        <v>17.83</v>
      </c>
      <c r="I20"/>
      <c r="J20"/>
      <c r="K20"/>
      <c r="L20"/>
      <c r="M20"/>
      <c r="N20"/>
      <c r="O20"/>
      <c r="P20"/>
      <c r="Q20"/>
    </row>
    <row r="21" ht="27" customHeight="1" spans="1:17">
      <c r="A21" s="73" t="s">
        <v>70</v>
      </c>
      <c r="B21" s="73" t="s">
        <v>71</v>
      </c>
      <c r="C21" s="72">
        <f t="shared" si="0"/>
        <v>32</v>
      </c>
      <c r="D21" s="72"/>
      <c r="E21" s="72">
        <f>E22</f>
        <v>32</v>
      </c>
      <c r="I21"/>
      <c r="J21"/>
      <c r="K21"/>
      <c r="L21"/>
      <c r="M21"/>
      <c r="N21"/>
      <c r="O21"/>
      <c r="P21"/>
      <c r="Q21"/>
    </row>
    <row r="22" ht="27" customHeight="1" spans="1:17">
      <c r="A22" s="73">
        <v>2089999</v>
      </c>
      <c r="B22" s="73" t="s">
        <v>72</v>
      </c>
      <c r="C22" s="72">
        <f t="shared" si="0"/>
        <v>32</v>
      </c>
      <c r="D22" s="72"/>
      <c r="E22" s="72">
        <v>32</v>
      </c>
      <c r="I22"/>
      <c r="J22"/>
      <c r="K22"/>
      <c r="L22"/>
      <c r="M22"/>
      <c r="N22"/>
      <c r="O22"/>
      <c r="P22"/>
      <c r="Q22"/>
    </row>
    <row r="23" ht="27" customHeight="1" spans="1:17">
      <c r="A23" s="73" t="s">
        <v>73</v>
      </c>
      <c r="B23" s="73" t="s">
        <v>74</v>
      </c>
      <c r="C23" s="72">
        <f t="shared" si="0"/>
        <v>8045</v>
      </c>
      <c r="D23" s="72">
        <f>D24+D27+D34+D37+D39</f>
        <v>846.89</v>
      </c>
      <c r="E23" s="72">
        <f>E24+E27+E30+E34+E39</f>
        <v>7198.11</v>
      </c>
      <c r="I23"/>
      <c r="J23"/>
      <c r="K23"/>
      <c r="L23"/>
      <c r="M23"/>
      <c r="N23"/>
      <c r="O23"/>
      <c r="P23"/>
      <c r="Q23"/>
    </row>
    <row r="24" ht="27" customHeight="1" spans="1:17">
      <c r="A24" s="73" t="s">
        <v>75</v>
      </c>
      <c r="B24" s="73" t="s">
        <v>76</v>
      </c>
      <c r="C24" s="72">
        <f t="shared" si="0"/>
        <v>495.18</v>
      </c>
      <c r="D24" s="72">
        <f>D25+D26</f>
        <v>455.18</v>
      </c>
      <c r="E24" s="72">
        <f>E25+E26</f>
        <v>40</v>
      </c>
      <c r="I24"/>
      <c r="J24"/>
      <c r="K24"/>
      <c r="L24"/>
      <c r="M24"/>
      <c r="N24"/>
      <c r="O24"/>
      <c r="P24"/>
      <c r="Q24"/>
    </row>
    <row r="25" ht="27" customHeight="1" spans="1:17">
      <c r="A25" s="73" t="s">
        <v>77</v>
      </c>
      <c r="B25" s="73" t="s">
        <v>78</v>
      </c>
      <c r="C25" s="72">
        <f t="shared" si="0"/>
        <v>455.18</v>
      </c>
      <c r="D25" s="72">
        <v>455.18</v>
      </c>
      <c r="E25" s="72"/>
      <c r="I25"/>
      <c r="J25"/>
      <c r="K25"/>
      <c r="L25"/>
      <c r="M25"/>
      <c r="N25"/>
      <c r="O25"/>
      <c r="P25"/>
      <c r="Q25"/>
    </row>
    <row r="26" ht="27" customHeight="1" spans="1:17">
      <c r="A26" s="73">
        <v>2100199</v>
      </c>
      <c r="B26" s="73" t="s">
        <v>79</v>
      </c>
      <c r="C26" s="72">
        <f t="shared" si="0"/>
        <v>40</v>
      </c>
      <c r="D26" s="72"/>
      <c r="E26" s="72">
        <v>40</v>
      </c>
      <c r="I26"/>
      <c r="J26"/>
      <c r="K26"/>
      <c r="L26"/>
      <c r="M26"/>
      <c r="N26"/>
      <c r="O26"/>
      <c r="P26"/>
      <c r="Q26"/>
    </row>
    <row r="27" ht="27" customHeight="1" spans="1:17">
      <c r="A27" s="73" t="s">
        <v>80</v>
      </c>
      <c r="B27" s="73" t="s">
        <v>81</v>
      </c>
      <c r="C27" s="72">
        <f t="shared" si="0"/>
        <v>417.7</v>
      </c>
      <c r="D27" s="72">
        <f>D28+D29</f>
        <v>87.7</v>
      </c>
      <c r="E27" s="72">
        <f>E28+E29</f>
        <v>330</v>
      </c>
      <c r="I27"/>
      <c r="J27"/>
      <c r="K27"/>
      <c r="L27"/>
      <c r="M27"/>
      <c r="N27"/>
      <c r="O27"/>
      <c r="P27"/>
      <c r="Q27"/>
    </row>
    <row r="28" ht="27" customHeight="1" spans="1:17">
      <c r="A28" s="73" t="s">
        <v>135</v>
      </c>
      <c r="B28" s="73" t="s">
        <v>82</v>
      </c>
      <c r="C28" s="72">
        <f t="shared" si="0"/>
        <v>227.7</v>
      </c>
      <c r="D28" s="72">
        <v>87.7</v>
      </c>
      <c r="E28" s="72">
        <v>140</v>
      </c>
      <c r="I28"/>
      <c r="J28"/>
      <c r="K28"/>
      <c r="L28"/>
      <c r="M28"/>
      <c r="N28"/>
      <c r="O28"/>
      <c r="P28"/>
      <c r="Q28"/>
    </row>
    <row r="29" ht="27" customHeight="1" spans="1:17">
      <c r="A29" s="73" t="s">
        <v>83</v>
      </c>
      <c r="B29" s="73" t="s">
        <v>84</v>
      </c>
      <c r="C29" s="72">
        <f t="shared" si="0"/>
        <v>190</v>
      </c>
      <c r="D29" s="72"/>
      <c r="E29" s="72">
        <v>190</v>
      </c>
      <c r="I29"/>
      <c r="J29"/>
      <c r="K29"/>
      <c r="L29"/>
      <c r="M29"/>
      <c r="N29"/>
      <c r="O29"/>
      <c r="P29"/>
      <c r="Q29"/>
    </row>
    <row r="30" ht="27" customHeight="1" spans="1:17">
      <c r="A30" s="73" t="s">
        <v>85</v>
      </c>
      <c r="B30" s="73" t="s">
        <v>86</v>
      </c>
      <c r="C30" s="72">
        <f t="shared" si="0"/>
        <v>1179.53</v>
      </c>
      <c r="D30" s="72"/>
      <c r="E30" s="72">
        <f>E31+E32+E33</f>
        <v>1179.53</v>
      </c>
      <c r="I30"/>
      <c r="J30"/>
      <c r="K30"/>
      <c r="L30"/>
      <c r="M30"/>
      <c r="N30"/>
      <c r="O30"/>
      <c r="P30"/>
      <c r="Q30"/>
    </row>
    <row r="31" ht="27" customHeight="1" spans="1:17">
      <c r="A31" s="73" t="s">
        <v>87</v>
      </c>
      <c r="B31" s="73" t="s">
        <v>88</v>
      </c>
      <c r="C31" s="72">
        <f t="shared" si="0"/>
        <v>573.35</v>
      </c>
      <c r="D31" s="72"/>
      <c r="E31" s="72">
        <v>573.35</v>
      </c>
      <c r="I31"/>
      <c r="J31"/>
      <c r="K31"/>
      <c r="L31"/>
      <c r="M31"/>
      <c r="N31"/>
      <c r="O31"/>
      <c r="P31"/>
      <c r="Q31"/>
    </row>
    <row r="32" ht="27" customHeight="1" spans="1:17">
      <c r="A32" s="73" t="s">
        <v>89</v>
      </c>
      <c r="B32" s="73" t="s">
        <v>90</v>
      </c>
      <c r="C32" s="72">
        <f t="shared" si="0"/>
        <v>477.26</v>
      </c>
      <c r="D32" s="72"/>
      <c r="E32" s="72">
        <v>477.26</v>
      </c>
      <c r="I32"/>
      <c r="J32"/>
      <c r="K32"/>
      <c r="L32"/>
      <c r="M32"/>
      <c r="N32"/>
      <c r="O32"/>
      <c r="P32"/>
      <c r="Q32"/>
    </row>
    <row r="33" ht="27" customHeight="1" spans="1:17">
      <c r="A33" s="73" t="s">
        <v>91</v>
      </c>
      <c r="B33" s="73" t="s">
        <v>92</v>
      </c>
      <c r="C33" s="72">
        <f t="shared" si="0"/>
        <v>128.92</v>
      </c>
      <c r="D33" s="72"/>
      <c r="E33" s="72">
        <v>128.92</v>
      </c>
      <c r="I33"/>
      <c r="J33"/>
      <c r="K33"/>
      <c r="L33"/>
      <c r="M33"/>
      <c r="N33"/>
      <c r="O33"/>
      <c r="P33"/>
      <c r="Q33"/>
    </row>
    <row r="34" ht="27" customHeight="1" spans="1:17">
      <c r="A34" s="73" t="s">
        <v>93</v>
      </c>
      <c r="B34" s="73" t="s">
        <v>94</v>
      </c>
      <c r="C34" s="72">
        <f t="shared" si="0"/>
        <v>5810.64</v>
      </c>
      <c r="D34" s="72">
        <f>D35+D36</f>
        <v>169</v>
      </c>
      <c r="E34" s="72">
        <f>E35+E36</f>
        <v>5641.64</v>
      </c>
      <c r="I34"/>
      <c r="J34"/>
      <c r="K34"/>
      <c r="L34"/>
      <c r="M34"/>
      <c r="N34"/>
      <c r="O34"/>
      <c r="P34"/>
      <c r="Q34"/>
    </row>
    <row r="35" ht="27" customHeight="1" spans="1:17">
      <c r="A35" s="73" t="s">
        <v>95</v>
      </c>
      <c r="B35" s="73" t="s">
        <v>96</v>
      </c>
      <c r="C35" s="72">
        <f t="shared" si="0"/>
        <v>5641.64</v>
      </c>
      <c r="D35" s="72"/>
      <c r="E35" s="72">
        <v>5641.64</v>
      </c>
      <c r="I35"/>
      <c r="J35"/>
      <c r="K35"/>
      <c r="L35"/>
      <c r="M35"/>
      <c r="N35"/>
      <c r="O35"/>
      <c r="P35"/>
      <c r="Q35"/>
    </row>
    <row r="36" ht="27" customHeight="1" spans="1:17">
      <c r="A36" s="73" t="s">
        <v>97</v>
      </c>
      <c r="B36" s="73" t="s">
        <v>98</v>
      </c>
      <c r="C36" s="72">
        <f t="shared" si="0"/>
        <v>169</v>
      </c>
      <c r="D36" s="72">
        <v>169</v>
      </c>
      <c r="E36" s="72"/>
      <c r="I36"/>
      <c r="J36"/>
      <c r="K36"/>
      <c r="L36"/>
      <c r="M36"/>
      <c r="N36"/>
      <c r="O36"/>
      <c r="P36"/>
      <c r="Q36"/>
    </row>
    <row r="37" ht="27" customHeight="1" spans="1:17">
      <c r="A37" s="73" t="s">
        <v>99</v>
      </c>
      <c r="B37" s="73" t="s">
        <v>100</v>
      </c>
      <c r="C37" s="72">
        <f t="shared" si="0"/>
        <v>32.5</v>
      </c>
      <c r="D37" s="72">
        <f>D38</f>
        <v>32.5</v>
      </c>
      <c r="E37" s="72"/>
      <c r="I37"/>
      <c r="J37"/>
      <c r="K37"/>
      <c r="L37"/>
      <c r="M37"/>
      <c r="N37"/>
      <c r="O37"/>
      <c r="P37"/>
      <c r="Q37"/>
    </row>
    <row r="38" ht="27" customHeight="1" spans="1:17">
      <c r="A38" s="73" t="s">
        <v>101</v>
      </c>
      <c r="B38" s="73" t="s">
        <v>102</v>
      </c>
      <c r="C38" s="72">
        <f t="shared" si="0"/>
        <v>32.5</v>
      </c>
      <c r="D38" s="72">
        <v>32.5</v>
      </c>
      <c r="E38" s="72"/>
      <c r="I38"/>
      <c r="J38"/>
      <c r="K38"/>
      <c r="L38"/>
      <c r="M38"/>
      <c r="N38"/>
      <c r="O38"/>
      <c r="P38"/>
      <c r="Q38"/>
    </row>
    <row r="39" ht="27" customHeight="1" spans="1:17">
      <c r="A39" s="73" t="s">
        <v>103</v>
      </c>
      <c r="B39" s="73" t="s">
        <v>104</v>
      </c>
      <c r="C39" s="72">
        <f t="shared" si="0"/>
        <v>109.45</v>
      </c>
      <c r="D39" s="72">
        <f>D40</f>
        <v>102.51</v>
      </c>
      <c r="E39" s="72">
        <f>E40</f>
        <v>6.94</v>
      </c>
      <c r="I39"/>
      <c r="J39"/>
      <c r="K39"/>
      <c r="L39"/>
      <c r="M39"/>
      <c r="N39"/>
      <c r="O39"/>
      <c r="P39"/>
      <c r="Q39"/>
    </row>
    <row r="40" ht="27" customHeight="1" spans="1:17">
      <c r="A40" s="73">
        <v>2109999</v>
      </c>
      <c r="B40" s="73" t="s">
        <v>105</v>
      </c>
      <c r="C40" s="72">
        <f t="shared" si="0"/>
        <v>109.45</v>
      </c>
      <c r="D40" s="72">
        <v>102.51</v>
      </c>
      <c r="E40" s="72">
        <v>6.94</v>
      </c>
      <c r="I40"/>
      <c r="J40"/>
      <c r="K40"/>
      <c r="L40"/>
      <c r="M40"/>
      <c r="N40"/>
      <c r="O40"/>
      <c r="P40"/>
      <c r="Q40"/>
    </row>
    <row r="41" ht="27" customHeight="1" spans="1:17">
      <c r="A41" s="73" t="s">
        <v>106</v>
      </c>
      <c r="B41" s="73" t="s">
        <v>107</v>
      </c>
      <c r="C41" s="72">
        <f t="shared" si="0"/>
        <v>879.92</v>
      </c>
      <c r="D41" s="72"/>
      <c r="E41" s="72">
        <f>E42</f>
        <v>879.92</v>
      </c>
      <c r="I41"/>
      <c r="J41"/>
      <c r="K41"/>
      <c r="L41"/>
      <c r="M41"/>
      <c r="N41"/>
      <c r="O41"/>
      <c r="P41"/>
      <c r="Q41"/>
    </row>
    <row r="42" ht="27" customHeight="1" spans="1:17">
      <c r="A42" s="73" t="s">
        <v>108</v>
      </c>
      <c r="B42" s="73" t="s">
        <v>109</v>
      </c>
      <c r="C42" s="72">
        <f t="shared" si="0"/>
        <v>879.92</v>
      </c>
      <c r="D42" s="72"/>
      <c r="E42" s="72">
        <f>E43</f>
        <v>879.92</v>
      </c>
      <c r="I42"/>
      <c r="J42"/>
      <c r="K42"/>
      <c r="L42"/>
      <c r="M42"/>
      <c r="N42"/>
      <c r="O42"/>
      <c r="P42"/>
      <c r="Q42"/>
    </row>
    <row r="43" ht="27" customHeight="1" spans="1:17">
      <c r="A43" s="73" t="s">
        <v>110</v>
      </c>
      <c r="B43" s="73" t="s">
        <v>111</v>
      </c>
      <c r="C43" s="72">
        <f t="shared" si="0"/>
        <v>879.92</v>
      </c>
      <c r="D43" s="72"/>
      <c r="E43" s="72">
        <v>879.92</v>
      </c>
      <c r="I43"/>
      <c r="J43"/>
      <c r="K43"/>
      <c r="L43"/>
      <c r="M43"/>
      <c r="N43"/>
      <c r="O43"/>
      <c r="P43"/>
      <c r="Q43"/>
    </row>
    <row r="44" ht="27" customHeight="1" spans="1:17">
      <c r="A44" s="73" t="s">
        <v>112</v>
      </c>
      <c r="B44" s="73" t="s">
        <v>113</v>
      </c>
      <c r="C44" s="72">
        <f t="shared" si="0"/>
        <v>28.38</v>
      </c>
      <c r="D44" s="72">
        <f>D45</f>
        <v>28.38</v>
      </c>
      <c r="E44" s="72"/>
      <c r="I44"/>
      <c r="J44"/>
      <c r="K44"/>
      <c r="L44"/>
      <c r="M44"/>
      <c r="N44"/>
      <c r="O44"/>
      <c r="P44"/>
      <c r="Q44"/>
    </row>
    <row r="45" ht="27" customHeight="1" spans="1:17">
      <c r="A45" s="73" t="s">
        <v>114</v>
      </c>
      <c r="B45" s="73" t="s">
        <v>115</v>
      </c>
      <c r="C45" s="72">
        <f t="shared" si="0"/>
        <v>28.38</v>
      </c>
      <c r="D45" s="72">
        <f>D46</f>
        <v>28.38</v>
      </c>
      <c r="E45" s="72"/>
      <c r="I45"/>
      <c r="J45"/>
      <c r="K45"/>
      <c r="L45"/>
      <c r="M45"/>
      <c r="N45"/>
      <c r="O45"/>
      <c r="P45"/>
      <c r="Q45"/>
    </row>
    <row r="46" ht="27" customHeight="1" spans="1:17">
      <c r="A46" s="73" t="s">
        <v>116</v>
      </c>
      <c r="B46" s="73" t="s">
        <v>117</v>
      </c>
      <c r="C46" s="72">
        <f t="shared" si="0"/>
        <v>28.38</v>
      </c>
      <c r="D46" s="72">
        <v>28.38</v>
      </c>
      <c r="E46" s="72"/>
      <c r="I46"/>
      <c r="J46"/>
      <c r="K46"/>
      <c r="L46"/>
      <c r="M46"/>
      <c r="N46"/>
      <c r="O46"/>
      <c r="P46"/>
      <c r="Q46"/>
    </row>
    <row r="47" ht="27" customHeight="1" spans="1:17">
      <c r="A47" s="74" t="s">
        <v>155</v>
      </c>
      <c r="B47" s="74"/>
      <c r="C47" s="74"/>
      <c r="D47" s="74"/>
      <c r="E47" s="74"/>
      <c r="I47"/>
      <c r="J47"/>
      <c r="K47"/>
      <c r="L47"/>
      <c r="M47"/>
      <c r="N47"/>
      <c r="O47"/>
      <c r="P47"/>
      <c r="Q47"/>
    </row>
    <row r="48" ht="27" customHeight="1" spans="9:17">
      <c r="I48"/>
      <c r="J48"/>
      <c r="K48"/>
      <c r="L48"/>
      <c r="M48"/>
      <c r="N48"/>
      <c r="O48"/>
      <c r="P48"/>
      <c r="Q48"/>
    </row>
    <row r="49" ht="27" customHeight="1" spans="9:17">
      <c r="I49"/>
      <c r="J49"/>
      <c r="K49"/>
      <c r="L49"/>
      <c r="M49"/>
      <c r="N49"/>
      <c r="O49"/>
      <c r="P49"/>
      <c r="Q49"/>
    </row>
    <row r="50" ht="27" customHeight="1" spans="9:17">
      <c r="I50"/>
      <c r="J50"/>
      <c r="K50"/>
      <c r="L50"/>
      <c r="M50"/>
      <c r="N50"/>
      <c r="O50"/>
      <c r="P50"/>
      <c r="Q50"/>
    </row>
    <row r="51" ht="27" customHeight="1"/>
    <row r="52" ht="27" customHeight="1"/>
    <row r="53" ht="27" customHeight="1" spans="1:5">
      <c r="A53"/>
      <c r="B53"/>
      <c r="C53"/>
      <c r="D53"/>
      <c r="E53"/>
    </row>
    <row r="54" ht="21" customHeight="1"/>
    <row r="55" ht="21" customHeight="1" spans="1:5">
      <c r="A55" s="75" t="s">
        <v>156</v>
      </c>
      <c r="B55" s="76"/>
      <c r="C55" s="77"/>
      <c r="D55" s="77"/>
      <c r="E55" s="77"/>
    </row>
    <row r="56" ht="21" customHeight="1" spans="1:5">
      <c r="A56" s="45"/>
      <c r="B56" s="76"/>
      <c r="C56" s="77"/>
      <c r="D56" s="77"/>
      <c r="E56" s="77"/>
    </row>
    <row r="57" ht="21" customHeight="1" spans="1:5">
      <c r="A57" s="45"/>
      <c r="B57" s="76"/>
      <c r="C57" s="77"/>
      <c r="D57" s="77"/>
      <c r="E57" s="77"/>
    </row>
    <row r="58" ht="21" customHeight="1" spans="1:5">
      <c r="A58" s="45"/>
      <c r="B58" s="76"/>
      <c r="C58" s="77"/>
      <c r="D58" s="77"/>
      <c r="E58" s="77"/>
    </row>
    <row r="59" ht="21" customHeight="1" spans="1:5">
      <c r="A59" s="45"/>
      <c r="B59" s="76"/>
      <c r="C59" s="77"/>
      <c r="D59" s="77"/>
      <c r="E59" s="77"/>
    </row>
    <row r="60" ht="21" customHeight="1" spans="1:5">
      <c r="A60" s="45"/>
      <c r="B60" s="76"/>
      <c r="C60" s="77"/>
      <c r="D60" s="77"/>
      <c r="E60" s="77"/>
    </row>
    <row r="61" ht="21" customHeight="1" spans="1:5">
      <c r="A61" s="45"/>
      <c r="B61" s="76"/>
      <c r="C61" s="77"/>
      <c r="D61" s="77"/>
      <c r="E61" s="77"/>
    </row>
    <row r="62" ht="21" customHeight="1" spans="1:5">
      <c r="A62" s="45"/>
      <c r="B62" s="76"/>
      <c r="C62" s="77"/>
      <c r="D62" s="77"/>
      <c r="E62" s="77"/>
    </row>
    <row r="63" ht="21" customHeight="1" spans="1:5">
      <c r="A63" s="45"/>
      <c r="B63" s="76"/>
      <c r="C63" s="77"/>
      <c r="D63" s="77"/>
      <c r="E63" s="77"/>
    </row>
    <row r="64" ht="21" customHeight="1" spans="1:5">
      <c r="A64" s="45"/>
      <c r="B64" s="76"/>
      <c r="C64" s="77"/>
      <c r="D64" s="77"/>
      <c r="E64" s="77"/>
    </row>
    <row r="65" ht="21" customHeight="1" spans="1:5">
      <c r="A65" s="45"/>
      <c r="B65" s="76"/>
      <c r="C65" s="77"/>
      <c r="D65" s="77"/>
      <c r="E65" s="77"/>
    </row>
    <row r="66" ht="21" customHeight="1" spans="1:5">
      <c r="A66" s="78"/>
      <c r="B66" s="79"/>
      <c r="C66" s="80"/>
      <c r="D66" s="80"/>
      <c r="E66" s="80"/>
    </row>
    <row r="67" ht="21" customHeight="1" spans="1:5">
      <c r="A67" s="78"/>
      <c r="B67" s="79"/>
      <c r="C67" s="80"/>
      <c r="D67" s="80"/>
      <c r="E67" s="80"/>
    </row>
    <row r="68" ht="21" customHeight="1" spans="1:5">
      <c r="A68" s="78"/>
      <c r="B68" s="79"/>
      <c r="C68" s="80"/>
      <c r="D68" s="80"/>
      <c r="E68" s="80"/>
    </row>
    <row r="69" ht="21" customHeight="1" spans="1:5">
      <c r="A69" s="78"/>
      <c r="B69" s="79"/>
      <c r="C69" s="80"/>
      <c r="D69" s="80"/>
      <c r="E69" s="80"/>
    </row>
    <row r="70" ht="21" customHeight="1" spans="1:5">
      <c r="A70" s="78"/>
      <c r="B70" s="79"/>
      <c r="C70" s="80"/>
      <c r="D70" s="80"/>
      <c r="E70" s="80"/>
    </row>
    <row r="71" ht="14.25" spans="1:5">
      <c r="A71" s="78"/>
      <c r="B71" s="79"/>
      <c r="C71" s="80"/>
      <c r="D71" s="80"/>
      <c r="E71" s="80"/>
    </row>
    <row r="72" ht="14.25" spans="1:5">
      <c r="A72" s="78"/>
      <c r="B72" s="79"/>
      <c r="C72" s="80"/>
      <c r="D72" s="80"/>
      <c r="E72" s="80"/>
    </row>
    <row r="73" ht="14.25" spans="1:5">
      <c r="A73" s="78"/>
      <c r="B73" s="79"/>
      <c r="C73" s="80"/>
      <c r="D73" s="80"/>
      <c r="E73" s="80"/>
    </row>
    <row r="74" ht="14.25" spans="1:5">
      <c r="A74" s="78"/>
      <c r="B74" s="79"/>
      <c r="C74" s="80"/>
      <c r="D74" s="80"/>
      <c r="E74" s="80"/>
    </row>
    <row r="75" ht="14.25" spans="1:5">
      <c r="A75" s="78"/>
      <c r="B75" s="79"/>
      <c r="C75" s="80"/>
      <c r="D75" s="80"/>
      <c r="E75" s="80"/>
    </row>
    <row r="76" ht="14.25" spans="1:5">
      <c r="A76" s="78"/>
      <c r="B76" s="79"/>
      <c r="C76" s="80"/>
      <c r="D76" s="80"/>
      <c r="E76" s="80"/>
    </row>
    <row r="77" ht="14.25" spans="1:5">
      <c r="A77" s="78"/>
      <c r="B77" s="79"/>
      <c r="C77" s="80"/>
      <c r="D77" s="80"/>
      <c r="E77" s="80"/>
    </row>
    <row r="78" ht="14.25" spans="1:5">
      <c r="A78" s="78"/>
      <c r="B78" s="79"/>
      <c r="C78" s="80"/>
      <c r="D78" s="80"/>
      <c r="E78" s="80"/>
    </row>
    <row r="79" ht="14.25" spans="1:5">
      <c r="A79" s="78"/>
      <c r="B79" s="79"/>
      <c r="C79" s="80"/>
      <c r="D79" s="80"/>
      <c r="E79" s="80"/>
    </row>
    <row r="80" ht="14.25" spans="1:5">
      <c r="A80" s="78"/>
      <c r="B80" s="79"/>
      <c r="C80" s="80"/>
      <c r="D80" s="80"/>
      <c r="E80" s="80"/>
    </row>
    <row r="81" ht="14.25" spans="1:5">
      <c r="A81" s="78"/>
      <c r="B81" s="79"/>
      <c r="C81" s="80"/>
      <c r="D81" s="80"/>
      <c r="E81" s="80"/>
    </row>
    <row r="82" ht="14.25" spans="1:5">
      <c r="A82" s="78"/>
      <c r="B82" s="79"/>
      <c r="C82" s="80"/>
      <c r="D82" s="80"/>
      <c r="E82" s="80"/>
    </row>
    <row r="83" ht="14.25" spans="1:5">
      <c r="A83" s="78"/>
      <c r="B83" s="79"/>
      <c r="C83" s="80"/>
      <c r="D83" s="80"/>
      <c r="E83" s="80"/>
    </row>
    <row r="84" ht="14.25" spans="1:5">
      <c r="A84" s="78"/>
      <c r="B84" s="79"/>
      <c r="C84" s="80"/>
      <c r="D84" s="80"/>
      <c r="E84" s="80"/>
    </row>
    <row r="85" ht="14.25" spans="1:5">
      <c r="A85" s="78"/>
      <c r="B85" s="79"/>
      <c r="C85" s="80"/>
      <c r="D85" s="80"/>
      <c r="E85" s="80"/>
    </row>
    <row r="86" ht="14.25" spans="1:5">
      <c r="A86" s="78"/>
      <c r="B86" s="79"/>
      <c r="C86" s="80"/>
      <c r="D86" s="80"/>
      <c r="E86" s="80"/>
    </row>
    <row r="87" ht="14.25" spans="1:5">
      <c r="A87" s="78"/>
      <c r="B87" s="79"/>
      <c r="C87" s="80"/>
      <c r="D87" s="80"/>
      <c r="E87" s="80"/>
    </row>
    <row r="88" ht="14.25" spans="1:5">
      <c r="A88" s="78"/>
      <c r="B88" s="79"/>
      <c r="C88" s="80"/>
      <c r="D88" s="80"/>
      <c r="E88" s="80"/>
    </row>
    <row r="89" ht="14.25" spans="1:5">
      <c r="A89" s="78"/>
      <c r="B89" s="79"/>
      <c r="C89" s="80"/>
      <c r="D89" s="80"/>
      <c r="E89" s="80"/>
    </row>
    <row r="90" ht="14.25" spans="1:5">
      <c r="A90" s="78"/>
      <c r="B90" s="79"/>
      <c r="C90" s="81"/>
      <c r="D90" s="81"/>
      <c r="E90" s="81"/>
    </row>
    <row r="91" ht="14.25" spans="1:5">
      <c r="A91" s="78"/>
      <c r="B91" s="79"/>
      <c r="C91" s="81"/>
      <c r="D91" s="81"/>
      <c r="E91" s="81"/>
    </row>
    <row r="92" ht="14.25" spans="1:5">
      <c r="A92" s="78"/>
      <c r="B92" s="79"/>
      <c r="C92" s="81"/>
      <c r="D92" s="81"/>
      <c r="E92" s="81"/>
    </row>
    <row r="93" ht="14.25" spans="1:5">
      <c r="A93" s="78"/>
      <c r="B93" s="79"/>
      <c r="C93" s="81"/>
      <c r="D93" s="81"/>
      <c r="E93" s="81"/>
    </row>
    <row r="94" ht="14.25" spans="1:5">
      <c r="A94" s="78"/>
      <c r="B94" s="79"/>
      <c r="C94" s="81"/>
      <c r="D94" s="81"/>
      <c r="E94" s="81"/>
    </row>
    <row r="95" ht="14.25" spans="1:5">
      <c r="A95" s="78"/>
      <c r="B95" s="79"/>
      <c r="C95" s="81"/>
      <c r="D95" s="81"/>
      <c r="E95" s="81"/>
    </row>
    <row r="96" ht="14.25" spans="1:5">
      <c r="A96" s="78"/>
      <c r="B96" s="79"/>
      <c r="C96" s="81"/>
      <c r="D96" s="81"/>
      <c r="E96" s="81"/>
    </row>
    <row r="97" ht="14.25" spans="1:5">
      <c r="A97" s="78"/>
      <c r="B97" s="79"/>
      <c r="C97" s="81"/>
      <c r="D97" s="81"/>
      <c r="E97" s="81"/>
    </row>
    <row r="98" ht="14.25" spans="1:5">
      <c r="A98" s="78"/>
      <c r="B98" s="79"/>
      <c r="C98" s="81"/>
      <c r="D98" s="81"/>
      <c r="E98" s="81"/>
    </row>
    <row r="99" ht="14.25" spans="1:5">
      <c r="A99" s="78"/>
      <c r="B99" s="79"/>
      <c r="C99" s="81"/>
      <c r="D99" s="81"/>
      <c r="E99" s="81"/>
    </row>
    <row r="100" ht="14.25" spans="1:5">
      <c r="A100" s="78"/>
      <c r="B100" s="79"/>
      <c r="C100" s="81"/>
      <c r="D100" s="81"/>
      <c r="E100" s="81"/>
    </row>
    <row r="101" ht="14.25" spans="1:5">
      <c r="A101" s="78"/>
      <c r="B101" s="79"/>
      <c r="C101" s="81"/>
      <c r="D101" s="81"/>
      <c r="E101" s="81"/>
    </row>
    <row r="102" ht="14.25" spans="1:5">
      <c r="A102" s="78"/>
      <c r="B102" s="79"/>
      <c r="C102" s="81"/>
      <c r="D102" s="81"/>
      <c r="E102" s="81"/>
    </row>
    <row r="103" ht="14.25" spans="1:5">
      <c r="A103" s="78"/>
      <c r="B103" s="79"/>
      <c r="C103" s="81"/>
      <c r="D103" s="81"/>
      <c r="E103" s="81"/>
    </row>
    <row r="104" ht="14.25" spans="1:5">
      <c r="A104" s="78"/>
      <c r="B104" s="79"/>
      <c r="C104" s="81"/>
      <c r="D104" s="81"/>
      <c r="E104" s="81"/>
    </row>
    <row r="105" ht="14.25" spans="1:5">
      <c r="A105" s="78"/>
      <c r="B105" s="79"/>
      <c r="C105" s="81"/>
      <c r="D105" s="81"/>
      <c r="E105" s="81"/>
    </row>
    <row r="106" ht="14.25" spans="1:5">
      <c r="A106" s="78"/>
      <c r="B106" s="79"/>
      <c r="C106" s="81"/>
      <c r="D106" s="81"/>
      <c r="E106" s="81"/>
    </row>
    <row r="107" ht="14.25" spans="1:5">
      <c r="A107" s="78"/>
      <c r="B107" s="79"/>
      <c r="C107" s="81"/>
      <c r="D107" s="81"/>
      <c r="E107" s="81"/>
    </row>
    <row r="108" ht="14.25" spans="1:5">
      <c r="A108" s="78"/>
      <c r="B108" s="79"/>
      <c r="C108" s="81"/>
      <c r="D108" s="81"/>
      <c r="E108" s="81"/>
    </row>
    <row r="109" ht="14.25" spans="1:5">
      <c r="A109" s="78"/>
      <c r="B109" s="79"/>
      <c r="C109" s="81"/>
      <c r="D109" s="81"/>
      <c r="E109" s="81"/>
    </row>
    <row r="110" ht="14.25" spans="1:5">
      <c r="A110" s="78"/>
      <c r="B110" s="79"/>
      <c r="C110" s="81"/>
      <c r="D110" s="81"/>
      <c r="E110" s="81"/>
    </row>
    <row r="111" ht="14.25" spans="1:5">
      <c r="A111" s="78"/>
      <c r="B111" s="79"/>
      <c r="C111" s="81"/>
      <c r="D111" s="81"/>
      <c r="E111" s="81"/>
    </row>
    <row r="112" ht="14.25" spans="1:5">
      <c r="A112" s="78"/>
      <c r="B112" s="79"/>
      <c r="C112" s="81"/>
      <c r="D112" s="81"/>
      <c r="E112" s="81"/>
    </row>
    <row r="113" ht="14.25" spans="1:5">
      <c r="A113" s="78"/>
      <c r="B113" s="79"/>
      <c r="C113" s="81"/>
      <c r="D113" s="81"/>
      <c r="E113" s="81"/>
    </row>
    <row r="114" ht="14.25" spans="1:5">
      <c r="A114" s="78"/>
      <c r="B114" s="79"/>
      <c r="C114" s="81"/>
      <c r="D114" s="81"/>
      <c r="E114" s="81"/>
    </row>
    <row r="115" ht="14.25" spans="1:5">
      <c r="A115" s="78"/>
      <c r="B115" s="79"/>
      <c r="C115" s="81"/>
      <c r="D115" s="81"/>
      <c r="E115" s="81"/>
    </row>
    <row r="116" ht="14.25" spans="1:5">
      <c r="A116" s="78"/>
      <c r="B116" s="79"/>
      <c r="C116" s="81"/>
      <c r="D116" s="81"/>
      <c r="E116" s="81"/>
    </row>
    <row r="117" ht="14.25" spans="1:5">
      <c r="A117" s="78"/>
      <c r="B117" s="79"/>
      <c r="C117" s="81"/>
      <c r="D117" s="81"/>
      <c r="E117" s="81"/>
    </row>
    <row r="118" ht="14.25" spans="1:5">
      <c r="A118" s="78"/>
      <c r="B118" s="79"/>
      <c r="C118" s="81"/>
      <c r="D118" s="81"/>
      <c r="E118" s="81"/>
    </row>
    <row r="119" ht="14.25" spans="1:5">
      <c r="A119" s="78"/>
      <c r="B119" s="79"/>
      <c r="C119" s="81"/>
      <c r="D119" s="81"/>
      <c r="E119" s="81"/>
    </row>
    <row r="120" ht="14.25" spans="1:5">
      <c r="A120" s="78"/>
      <c r="B120" s="79"/>
      <c r="C120" s="81"/>
      <c r="D120" s="81"/>
      <c r="E120" s="81"/>
    </row>
    <row r="121" ht="14.25" spans="1:5">
      <c r="A121" s="78"/>
      <c r="B121" s="79"/>
      <c r="C121" s="81"/>
      <c r="D121" s="81"/>
      <c r="E121" s="81"/>
    </row>
    <row r="122" ht="14.25" spans="1:5">
      <c r="A122" s="78"/>
      <c r="B122" s="79"/>
      <c r="C122" s="81"/>
      <c r="D122" s="81"/>
      <c r="E122" s="81"/>
    </row>
    <row r="123" ht="14.25" spans="1:5">
      <c r="A123" s="78"/>
      <c r="B123" s="79"/>
      <c r="C123" s="81"/>
      <c r="D123" s="81"/>
      <c r="E123" s="81"/>
    </row>
    <row r="124" ht="14.25" spans="1:5">
      <c r="A124" s="78"/>
      <c r="B124" s="79"/>
      <c r="C124" s="81"/>
      <c r="D124" s="81"/>
      <c r="E124" s="81"/>
    </row>
    <row r="125" ht="14.25" spans="1:5">
      <c r="A125" s="78"/>
      <c r="B125" s="79"/>
      <c r="C125" s="81"/>
      <c r="D125" s="81"/>
      <c r="E125" s="81"/>
    </row>
    <row r="126" ht="14.25" spans="1:5">
      <c r="A126" s="78"/>
      <c r="B126" s="79"/>
      <c r="C126" s="81"/>
      <c r="D126" s="81"/>
      <c r="E126" s="81"/>
    </row>
    <row r="127" ht="14.25" spans="1:5">
      <c r="A127" s="78"/>
      <c r="B127" s="79"/>
      <c r="C127" s="81"/>
      <c r="D127" s="81"/>
      <c r="E127" s="81"/>
    </row>
    <row r="128" ht="14.25" spans="1:5">
      <c r="A128" s="78"/>
      <c r="B128" s="79"/>
      <c r="C128" s="81"/>
      <c r="D128" s="81"/>
      <c r="E128" s="81"/>
    </row>
    <row r="129" ht="14.25" spans="1:5">
      <c r="A129" s="78"/>
      <c r="B129" s="79"/>
      <c r="C129" s="81"/>
      <c r="D129" s="81"/>
      <c r="E129" s="81"/>
    </row>
    <row r="130" ht="14.25" spans="1:5">
      <c r="A130" s="78"/>
      <c r="B130" s="79"/>
      <c r="C130" s="81"/>
      <c r="D130" s="81"/>
      <c r="E130" s="81"/>
    </row>
    <row r="131" ht="14.25" spans="1:5">
      <c r="A131" s="78"/>
      <c r="B131" s="79"/>
      <c r="C131" s="81"/>
      <c r="D131" s="81"/>
      <c r="E131" s="81"/>
    </row>
    <row r="132" ht="14.25" spans="1:5">
      <c r="A132" s="78"/>
      <c r="B132" s="79"/>
      <c r="C132" s="81"/>
      <c r="D132" s="81"/>
      <c r="E132" s="81"/>
    </row>
    <row r="133" ht="14.25" spans="1:5">
      <c r="A133" s="78"/>
      <c r="B133" s="79"/>
      <c r="C133" s="81"/>
      <c r="D133" s="81"/>
      <c r="E133" s="81"/>
    </row>
    <row r="134" ht="14.25" spans="1:5">
      <c r="A134" s="78"/>
      <c r="B134" s="79"/>
      <c r="C134" s="81"/>
      <c r="D134" s="81"/>
      <c r="E134" s="81"/>
    </row>
    <row r="135" ht="14.25" spans="1:5">
      <c r="A135" s="78"/>
      <c r="B135" s="79"/>
      <c r="C135" s="81"/>
      <c r="D135" s="81"/>
      <c r="E135" s="81"/>
    </row>
    <row r="136" ht="14.25" spans="1:5">
      <c r="A136" s="78"/>
      <c r="B136" s="79"/>
      <c r="C136" s="81"/>
      <c r="D136" s="81"/>
      <c r="E136" s="81"/>
    </row>
    <row r="137" ht="14.25" spans="1:5">
      <c r="A137" s="78"/>
      <c r="B137" s="79"/>
      <c r="C137" s="81"/>
      <c r="D137" s="81"/>
      <c r="E137" s="81"/>
    </row>
    <row r="138" ht="14.25" spans="1:5">
      <c r="A138" s="78"/>
      <c r="B138" s="79"/>
      <c r="C138" s="81"/>
      <c r="D138" s="81"/>
      <c r="E138" s="81"/>
    </row>
    <row r="139" ht="14.25" spans="1:5">
      <c r="A139" s="78"/>
      <c r="B139" s="79"/>
      <c r="C139" s="81"/>
      <c r="D139" s="81"/>
      <c r="E139" s="81"/>
    </row>
    <row r="140" ht="14.25" spans="1:5">
      <c r="A140" s="78"/>
      <c r="B140" s="79"/>
      <c r="C140" s="81"/>
      <c r="D140" s="81"/>
      <c r="E140" s="81"/>
    </row>
    <row r="141" ht="14.25" spans="1:5">
      <c r="A141" s="78"/>
      <c r="B141" s="79"/>
      <c r="C141" s="81"/>
      <c r="D141" s="81"/>
      <c r="E141" s="81"/>
    </row>
    <row r="142" ht="14.25" spans="1:5">
      <c r="A142" s="78"/>
      <c r="B142" s="79"/>
      <c r="C142" s="81"/>
      <c r="D142" s="81"/>
      <c r="E142" s="81"/>
    </row>
    <row r="143" ht="14.25" spans="1:5">
      <c r="A143" s="78"/>
      <c r="B143" s="79"/>
      <c r="C143" s="81"/>
      <c r="D143" s="81"/>
      <c r="E143" s="81"/>
    </row>
    <row r="144" ht="14.25" spans="1:5">
      <c r="A144" s="78"/>
      <c r="B144" s="79"/>
      <c r="C144" s="81"/>
      <c r="D144" s="81"/>
      <c r="E144" s="81"/>
    </row>
    <row r="145" ht="14.25" spans="1:5">
      <c r="A145" s="78"/>
      <c r="B145" s="79"/>
      <c r="C145" s="81"/>
      <c r="D145" s="81"/>
      <c r="E145" s="81"/>
    </row>
    <row r="146" ht="14.25" spans="1:5">
      <c r="A146" s="78"/>
      <c r="B146" s="79"/>
      <c r="C146" s="81"/>
      <c r="D146" s="81"/>
      <c r="E146" s="81"/>
    </row>
    <row r="147" ht="14.25" spans="1:5">
      <c r="A147" s="78"/>
      <c r="B147" s="79"/>
      <c r="C147" s="81"/>
      <c r="D147" s="81"/>
      <c r="E147" s="81"/>
    </row>
    <row r="148" ht="14.25" spans="1:5">
      <c r="A148" s="78"/>
      <c r="B148" s="79"/>
      <c r="C148" s="81"/>
      <c r="D148" s="81"/>
      <c r="E148" s="81"/>
    </row>
    <row r="149" ht="14.25" spans="1:5">
      <c r="A149" s="78"/>
      <c r="B149" s="79"/>
      <c r="C149" s="81"/>
      <c r="D149" s="81"/>
      <c r="E149" s="81"/>
    </row>
    <row r="150" ht="14.25" spans="1:5">
      <c r="A150" s="78"/>
      <c r="B150" s="79"/>
      <c r="C150" s="81"/>
      <c r="D150" s="81"/>
      <c r="E150" s="81"/>
    </row>
    <row r="151" ht="14.25" spans="1:5">
      <c r="A151" s="78"/>
      <c r="B151" s="79"/>
      <c r="C151" s="81"/>
      <c r="D151" s="81"/>
      <c r="E151" s="81"/>
    </row>
    <row r="152" ht="14.25" spans="1:5">
      <c r="A152" s="78"/>
      <c r="B152" s="79"/>
      <c r="C152" s="81"/>
      <c r="D152" s="81"/>
      <c r="E152" s="81"/>
    </row>
  </sheetData>
  <mergeCells count="7">
    <mergeCell ref="A1:E1"/>
    <mergeCell ref="A3:B3"/>
    <mergeCell ref="C4:E4"/>
    <mergeCell ref="A6:B6"/>
    <mergeCell ref="A47:E4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8"/>
  <sheetViews>
    <sheetView topLeftCell="A6" workbookViewId="0">
      <selection activeCell="F17" sqref="F1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1" width="9.16666666666667" style="1"/>
    <col min="12" max="12" width="14" style="1" customWidth="1"/>
    <col min="13" max="13" width="26.6666666666667" style="1" customWidth="1"/>
    <col min="14" max="14" width="17.5" style="1" customWidth="1"/>
    <col min="15" max="15" width="12.6666666666667" style="1" customWidth="1"/>
    <col min="16" max="16" width="13.8333333333333" style="1" customWidth="1"/>
    <col min="17" max="17" width="12.8333333333333" style="1" customWidth="1"/>
    <col min="18" max="18" width="12.1666666666667" style="1" customWidth="1"/>
    <col min="19" max="19" width="11.6666666666667" style="1" customWidth="1"/>
    <col min="2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157</v>
      </c>
      <c r="B1" s="2"/>
      <c r="C1" s="2"/>
      <c r="D1" s="2"/>
      <c r="E1" s="2"/>
      <c r="F1" s="2"/>
      <c r="G1" s="2"/>
      <c r="H1" s="2"/>
      <c r="I1" s="2"/>
    </row>
    <row r="2" ht="14.25" spans="1:9">
      <c r="A2" s="3"/>
      <c r="B2" s="47"/>
      <c r="C2" s="47"/>
      <c r="D2" s="47"/>
      <c r="I2" s="62" t="s">
        <v>158</v>
      </c>
    </row>
    <row r="3" ht="14.25" spans="1:9">
      <c r="A3" s="48" t="s">
        <v>3</v>
      </c>
      <c r="B3" s="48"/>
      <c r="C3" s="48"/>
      <c r="D3" s="48"/>
      <c r="I3" s="62" t="s">
        <v>4</v>
      </c>
    </row>
    <row r="4" ht="28.5" customHeight="1" spans="1:9">
      <c r="A4" s="49" t="s">
        <v>159</v>
      </c>
      <c r="B4" s="49"/>
      <c r="C4" s="49"/>
      <c r="D4" s="49" t="s">
        <v>160</v>
      </c>
      <c r="E4" s="49"/>
      <c r="F4" s="49" t="s">
        <v>32</v>
      </c>
      <c r="G4" s="49" t="s">
        <v>32</v>
      </c>
      <c r="H4" s="49" t="s">
        <v>32</v>
      </c>
      <c r="I4" s="49" t="s">
        <v>32</v>
      </c>
    </row>
    <row r="5" ht="20.25" customHeight="1" spans="1:9">
      <c r="A5" s="49" t="s">
        <v>161</v>
      </c>
      <c r="B5" s="49" t="s">
        <v>162</v>
      </c>
      <c r="C5" s="49" t="s">
        <v>163</v>
      </c>
      <c r="D5" s="49" t="s">
        <v>161</v>
      </c>
      <c r="E5" s="49" t="s">
        <v>162</v>
      </c>
      <c r="F5" s="49" t="s">
        <v>163</v>
      </c>
      <c r="G5" s="49" t="s">
        <v>161</v>
      </c>
      <c r="H5" s="49" t="s">
        <v>162</v>
      </c>
      <c r="I5" s="49" t="s">
        <v>163</v>
      </c>
    </row>
    <row r="6" ht="21" customHeight="1" spans="1:21">
      <c r="A6" s="49"/>
      <c r="B6" s="49" t="s">
        <v>32</v>
      </c>
      <c r="C6" s="49" t="s">
        <v>32</v>
      </c>
      <c r="D6" s="50" t="s">
        <v>32</v>
      </c>
      <c r="E6" s="50" t="s">
        <v>32</v>
      </c>
      <c r="F6" s="50" t="s">
        <v>32</v>
      </c>
      <c r="G6" s="50" t="s">
        <v>32</v>
      </c>
      <c r="H6" s="50" t="s">
        <v>32</v>
      </c>
      <c r="I6" s="50" t="s">
        <v>32</v>
      </c>
      <c r="K6"/>
      <c r="L6"/>
      <c r="M6"/>
      <c r="N6"/>
      <c r="O6"/>
      <c r="P6"/>
      <c r="Q6"/>
      <c r="R6"/>
      <c r="S6"/>
      <c r="T6"/>
      <c r="U6"/>
    </row>
    <row r="7" ht="24" customHeight="1" spans="1:21">
      <c r="A7" s="51" t="s">
        <v>164</v>
      </c>
      <c r="B7" s="51" t="s">
        <v>165</v>
      </c>
      <c r="C7" s="52">
        <f>C8+C9+C10+C11+C12+C13+C14+C15</f>
        <v>559.19</v>
      </c>
      <c r="D7" s="51" t="s">
        <v>166</v>
      </c>
      <c r="E7" s="51" t="s">
        <v>167</v>
      </c>
      <c r="F7" s="52">
        <f>F8+F9+F10+F11+F12+F13+F14+F15+F16+F17+F18+F19+F20+F21+F22+F23+F24+F25+F26</f>
        <v>352.77</v>
      </c>
      <c r="G7" s="51" t="s">
        <v>168</v>
      </c>
      <c r="H7" s="51" t="s">
        <v>169</v>
      </c>
      <c r="I7" s="52">
        <f>I8</f>
        <v>42.26</v>
      </c>
      <c r="K7"/>
      <c r="L7"/>
      <c r="M7"/>
      <c r="N7"/>
      <c r="O7"/>
      <c r="P7"/>
      <c r="Q7"/>
      <c r="R7"/>
      <c r="S7"/>
      <c r="T7"/>
      <c r="U7"/>
    </row>
    <row r="8" ht="24" customHeight="1" spans="1:21">
      <c r="A8" s="51" t="s">
        <v>170</v>
      </c>
      <c r="B8" s="51" t="s">
        <v>171</v>
      </c>
      <c r="C8" s="52">
        <v>125.53</v>
      </c>
      <c r="D8" s="51" t="s">
        <v>172</v>
      </c>
      <c r="E8" s="51" t="s">
        <v>173</v>
      </c>
      <c r="F8" s="52">
        <v>31.47</v>
      </c>
      <c r="G8" s="51" t="s">
        <v>174</v>
      </c>
      <c r="H8" s="51" t="s">
        <v>175</v>
      </c>
      <c r="I8" s="52">
        <v>42.26</v>
      </c>
      <c r="K8"/>
      <c r="L8"/>
      <c r="M8"/>
      <c r="N8"/>
      <c r="O8"/>
      <c r="P8"/>
      <c r="Q8"/>
      <c r="R8"/>
      <c r="S8"/>
      <c r="T8"/>
      <c r="U8"/>
    </row>
    <row r="9" ht="24" customHeight="1" spans="1:21">
      <c r="A9" s="51" t="s">
        <v>176</v>
      </c>
      <c r="B9" s="51" t="s">
        <v>177</v>
      </c>
      <c r="C9" s="52">
        <v>94.69</v>
      </c>
      <c r="D9" s="51" t="s">
        <v>178</v>
      </c>
      <c r="E9" s="51" t="s">
        <v>179</v>
      </c>
      <c r="F9" s="52">
        <v>2.5</v>
      </c>
      <c r="G9" s="53"/>
      <c r="H9" s="53"/>
      <c r="I9" s="53"/>
      <c r="K9"/>
      <c r="L9"/>
      <c r="M9"/>
      <c r="N9"/>
      <c r="O9"/>
      <c r="P9"/>
      <c r="Q9"/>
      <c r="R9"/>
      <c r="S9"/>
      <c r="T9"/>
      <c r="U9"/>
    </row>
    <row r="10" ht="24" customHeight="1" spans="1:21">
      <c r="A10" s="51" t="s">
        <v>180</v>
      </c>
      <c r="B10" s="51" t="s">
        <v>181</v>
      </c>
      <c r="C10" s="52">
        <v>122.97</v>
      </c>
      <c r="D10" s="51" t="s">
        <v>182</v>
      </c>
      <c r="E10" s="51" t="s">
        <v>183</v>
      </c>
      <c r="F10" s="52">
        <v>0.01</v>
      </c>
      <c r="G10" s="54"/>
      <c r="H10" s="54"/>
      <c r="I10" s="54"/>
      <c r="K10"/>
      <c r="L10"/>
      <c r="M10"/>
      <c r="N10"/>
      <c r="O10"/>
      <c r="P10"/>
      <c r="Q10"/>
      <c r="R10"/>
      <c r="S10"/>
      <c r="T10"/>
      <c r="U10"/>
    </row>
    <row r="11" ht="24" customHeight="1" spans="1:21">
      <c r="A11" s="51" t="s">
        <v>184</v>
      </c>
      <c r="B11" s="51" t="s">
        <v>185</v>
      </c>
      <c r="C11" s="52">
        <v>37.74</v>
      </c>
      <c r="D11" s="51" t="s">
        <v>186</v>
      </c>
      <c r="E11" s="51" t="s">
        <v>187</v>
      </c>
      <c r="F11" s="52">
        <v>25.89</v>
      </c>
      <c r="G11" s="54"/>
      <c r="H11" s="54"/>
      <c r="I11" s="54"/>
      <c r="K11"/>
      <c r="L11"/>
      <c r="M11"/>
      <c r="N11"/>
      <c r="O11"/>
      <c r="P11"/>
      <c r="Q11"/>
      <c r="R11"/>
      <c r="S11"/>
      <c r="T11"/>
      <c r="U11"/>
    </row>
    <row r="12" ht="24" customHeight="1" spans="1:21">
      <c r="A12" s="51" t="s">
        <v>188</v>
      </c>
      <c r="B12" s="51" t="s">
        <v>189</v>
      </c>
      <c r="C12" s="52">
        <v>28.28</v>
      </c>
      <c r="D12" s="51" t="s">
        <v>190</v>
      </c>
      <c r="E12" s="51" t="s">
        <v>191</v>
      </c>
      <c r="F12" s="52">
        <v>11.76</v>
      </c>
      <c r="G12" s="54"/>
      <c r="H12" s="54"/>
      <c r="I12" s="54"/>
      <c r="K12"/>
      <c r="L12"/>
      <c r="M12"/>
      <c r="N12"/>
      <c r="O12"/>
      <c r="P12"/>
      <c r="Q12"/>
      <c r="R12"/>
      <c r="S12"/>
      <c r="T12"/>
      <c r="U12"/>
    </row>
    <row r="13" ht="24" customHeight="1" spans="1:21">
      <c r="A13" s="51" t="s">
        <v>192</v>
      </c>
      <c r="B13" s="51" t="s">
        <v>193</v>
      </c>
      <c r="C13" s="52">
        <v>32.5</v>
      </c>
      <c r="D13" s="51" t="s">
        <v>194</v>
      </c>
      <c r="E13" s="51" t="s">
        <v>195</v>
      </c>
      <c r="F13" s="52">
        <v>47.8</v>
      </c>
      <c r="G13" s="54"/>
      <c r="H13" s="54"/>
      <c r="I13" s="54"/>
      <c r="K13"/>
      <c r="L13"/>
      <c r="M13"/>
      <c r="N13"/>
      <c r="O13"/>
      <c r="P13"/>
      <c r="Q13"/>
      <c r="R13"/>
      <c r="S13"/>
      <c r="T13"/>
      <c r="U13"/>
    </row>
    <row r="14" ht="24" customHeight="1" spans="1:21">
      <c r="A14" s="51" t="s">
        <v>196</v>
      </c>
      <c r="B14" s="51" t="s">
        <v>197</v>
      </c>
      <c r="C14" s="52">
        <v>28.38</v>
      </c>
      <c r="D14" s="51" t="s">
        <v>198</v>
      </c>
      <c r="E14" s="51" t="s">
        <v>199</v>
      </c>
      <c r="F14" s="52">
        <v>0.58</v>
      </c>
      <c r="G14" s="54"/>
      <c r="H14" s="54"/>
      <c r="I14" s="54"/>
      <c r="K14"/>
      <c r="L14"/>
      <c r="M14"/>
      <c r="N14"/>
      <c r="O14"/>
      <c r="P14"/>
      <c r="Q14"/>
      <c r="R14"/>
      <c r="S14"/>
      <c r="T14"/>
      <c r="U14"/>
    </row>
    <row r="15" ht="24" customHeight="1" spans="1:21">
      <c r="A15" s="51" t="s">
        <v>200</v>
      </c>
      <c r="B15" s="51" t="s">
        <v>201</v>
      </c>
      <c r="C15" s="52">
        <v>89.1</v>
      </c>
      <c r="D15" s="51" t="s">
        <v>202</v>
      </c>
      <c r="E15" s="51" t="s">
        <v>203</v>
      </c>
      <c r="F15" s="52">
        <v>1</v>
      </c>
      <c r="G15" s="54"/>
      <c r="H15" s="54"/>
      <c r="I15" s="54"/>
      <c r="K15"/>
      <c r="L15"/>
      <c r="M15"/>
      <c r="N15"/>
      <c r="O15"/>
      <c r="P15"/>
      <c r="Q15"/>
      <c r="R15"/>
      <c r="S15"/>
      <c r="T15"/>
      <c r="U15"/>
    </row>
    <row r="16" ht="24" customHeight="1" spans="1:21">
      <c r="A16" s="51" t="s">
        <v>204</v>
      </c>
      <c r="B16" s="51" t="s">
        <v>205</v>
      </c>
      <c r="C16" s="52">
        <f>C17+C18+C19</f>
        <v>103.44</v>
      </c>
      <c r="D16" s="51" t="s">
        <v>206</v>
      </c>
      <c r="E16" s="51" t="s">
        <v>207</v>
      </c>
      <c r="F16" s="52">
        <v>3.65</v>
      </c>
      <c r="G16" s="55" t="s">
        <v>32</v>
      </c>
      <c r="H16" s="55" t="s">
        <v>32</v>
      </c>
      <c r="I16" s="63" t="s">
        <v>32</v>
      </c>
      <c r="K16"/>
      <c r="L16"/>
      <c r="M16"/>
      <c r="N16"/>
      <c r="O16"/>
      <c r="P16"/>
      <c r="Q16"/>
      <c r="R16"/>
      <c r="S16"/>
      <c r="T16"/>
      <c r="U16"/>
    </row>
    <row r="17" ht="24" customHeight="1" spans="1:21">
      <c r="A17" s="51" t="s">
        <v>208</v>
      </c>
      <c r="B17" s="51" t="s">
        <v>209</v>
      </c>
      <c r="C17" s="52">
        <v>0.64</v>
      </c>
      <c r="D17" s="51" t="s">
        <v>210</v>
      </c>
      <c r="E17" s="51" t="s">
        <v>211</v>
      </c>
      <c r="F17" s="52">
        <v>36.81</v>
      </c>
      <c r="G17" s="55" t="s">
        <v>32</v>
      </c>
      <c r="H17" s="55" t="s">
        <v>32</v>
      </c>
      <c r="I17" s="63" t="s">
        <v>32</v>
      </c>
      <c r="K17"/>
      <c r="L17"/>
      <c r="M17"/>
      <c r="N17"/>
      <c r="O17"/>
      <c r="P17"/>
      <c r="Q17"/>
      <c r="R17"/>
      <c r="S17"/>
      <c r="T17"/>
      <c r="U17"/>
    </row>
    <row r="18" ht="24" customHeight="1" spans="1:21">
      <c r="A18" s="51" t="s">
        <v>212</v>
      </c>
      <c r="B18" s="51" t="s">
        <v>213</v>
      </c>
      <c r="C18" s="52">
        <v>86.15</v>
      </c>
      <c r="D18" s="51" t="s">
        <v>214</v>
      </c>
      <c r="E18" s="51" t="s">
        <v>215</v>
      </c>
      <c r="F18" s="52">
        <v>2.58</v>
      </c>
      <c r="G18" s="55" t="s">
        <v>32</v>
      </c>
      <c r="H18" s="55" t="s">
        <v>32</v>
      </c>
      <c r="I18" s="63" t="s">
        <v>32</v>
      </c>
      <c r="K18"/>
      <c r="L18"/>
      <c r="M18"/>
      <c r="N18"/>
      <c r="O18"/>
      <c r="P18"/>
      <c r="Q18"/>
      <c r="R18"/>
      <c r="S18"/>
      <c r="T18"/>
      <c r="U18"/>
    </row>
    <row r="19" ht="24" customHeight="1" spans="1:21">
      <c r="A19" s="51" t="s">
        <v>216</v>
      </c>
      <c r="B19" s="51" t="s">
        <v>217</v>
      </c>
      <c r="C19" s="52">
        <v>16.65</v>
      </c>
      <c r="D19" s="51" t="s">
        <v>218</v>
      </c>
      <c r="E19" s="51" t="s">
        <v>219</v>
      </c>
      <c r="F19" s="52">
        <v>0.29</v>
      </c>
      <c r="G19" s="55" t="s">
        <v>32</v>
      </c>
      <c r="H19" s="55" t="s">
        <v>32</v>
      </c>
      <c r="I19" s="63" t="s">
        <v>32</v>
      </c>
      <c r="K19"/>
      <c r="L19"/>
      <c r="M19"/>
      <c r="N19"/>
      <c r="O19"/>
      <c r="P19"/>
      <c r="Q19"/>
      <c r="R19"/>
      <c r="S19"/>
      <c r="T19"/>
      <c r="U19"/>
    </row>
    <row r="20" ht="21" customHeight="1" spans="1:21">
      <c r="A20" s="53"/>
      <c r="B20" s="53"/>
      <c r="C20" s="53"/>
      <c r="D20" s="51" t="s">
        <v>220</v>
      </c>
      <c r="E20" s="51" t="s">
        <v>221</v>
      </c>
      <c r="F20" s="52">
        <v>22.18</v>
      </c>
      <c r="G20" s="56"/>
      <c r="H20" s="56"/>
      <c r="I20" s="63"/>
      <c r="K20"/>
      <c r="L20"/>
      <c r="M20"/>
      <c r="N20"/>
      <c r="O20"/>
      <c r="P20"/>
      <c r="Q20"/>
      <c r="R20"/>
      <c r="S20"/>
      <c r="T20"/>
      <c r="U20"/>
    </row>
    <row r="21" ht="21" customHeight="1" spans="1:21">
      <c r="A21" s="53"/>
      <c r="B21" s="53"/>
      <c r="C21" s="53"/>
      <c r="D21" s="51" t="s">
        <v>222</v>
      </c>
      <c r="E21" s="51" t="s">
        <v>223</v>
      </c>
      <c r="F21" s="52">
        <v>52.5</v>
      </c>
      <c r="G21" s="56"/>
      <c r="H21" s="56"/>
      <c r="I21" s="63"/>
      <c r="K21"/>
      <c r="L21"/>
      <c r="M21"/>
      <c r="N21"/>
      <c r="O21"/>
      <c r="P21"/>
      <c r="Q21"/>
      <c r="R21"/>
      <c r="S21"/>
      <c r="T21"/>
      <c r="U21"/>
    </row>
    <row r="22" ht="21" customHeight="1" spans="1:21">
      <c r="A22" s="51"/>
      <c r="B22" s="51"/>
      <c r="C22" s="52"/>
      <c r="D22" s="51" t="s">
        <v>224</v>
      </c>
      <c r="E22" s="51" t="s">
        <v>225</v>
      </c>
      <c r="F22" s="52">
        <v>26.1</v>
      </c>
      <c r="G22" s="56"/>
      <c r="H22" s="56"/>
      <c r="I22" s="63"/>
      <c r="K22"/>
      <c r="L22"/>
      <c r="M22"/>
      <c r="N22"/>
      <c r="O22"/>
      <c r="P22"/>
      <c r="Q22"/>
      <c r="R22"/>
      <c r="S22"/>
      <c r="T22"/>
      <c r="U22"/>
    </row>
    <row r="23" ht="21" customHeight="1" spans="1:21">
      <c r="A23" s="51"/>
      <c r="B23" s="51"/>
      <c r="C23" s="52"/>
      <c r="D23" s="51" t="s">
        <v>226</v>
      </c>
      <c r="E23" s="51" t="s">
        <v>227</v>
      </c>
      <c r="F23" s="52">
        <v>7.3</v>
      </c>
      <c r="G23" s="56"/>
      <c r="H23" s="56"/>
      <c r="I23" s="63"/>
      <c r="K23"/>
      <c r="L23"/>
      <c r="M23"/>
      <c r="N23"/>
      <c r="O23"/>
      <c r="P23"/>
      <c r="Q23"/>
      <c r="R23"/>
      <c r="S23"/>
      <c r="T23"/>
      <c r="U23"/>
    </row>
    <row r="24" ht="21" customHeight="1" spans="1:21">
      <c r="A24" s="51"/>
      <c r="B24" s="51"/>
      <c r="C24" s="52"/>
      <c r="D24" s="51" t="s">
        <v>228</v>
      </c>
      <c r="E24" s="51" t="s">
        <v>229</v>
      </c>
      <c r="F24" s="52">
        <v>6.75</v>
      </c>
      <c r="G24" s="56"/>
      <c r="H24" s="56"/>
      <c r="I24" s="63"/>
      <c r="K24"/>
      <c r="L24"/>
      <c r="M24"/>
      <c r="N24"/>
      <c r="O24"/>
      <c r="P24"/>
      <c r="Q24"/>
      <c r="R24"/>
      <c r="S24"/>
      <c r="T24"/>
      <c r="U24"/>
    </row>
    <row r="25" ht="21" customHeight="1" spans="1:21">
      <c r="A25" s="53"/>
      <c r="B25" s="53"/>
      <c r="C25" s="53"/>
      <c r="D25" s="51" t="s">
        <v>230</v>
      </c>
      <c r="E25" s="51" t="s">
        <v>231</v>
      </c>
      <c r="F25" s="52">
        <v>32.54</v>
      </c>
      <c r="G25" s="56"/>
      <c r="H25" s="56"/>
      <c r="I25" s="63"/>
      <c r="K25"/>
      <c r="L25"/>
      <c r="M25"/>
      <c r="N25"/>
      <c r="O25"/>
      <c r="P25"/>
      <c r="Q25"/>
      <c r="R25"/>
      <c r="S25"/>
      <c r="T25"/>
      <c r="U25"/>
    </row>
    <row r="26" ht="21" customHeight="1" spans="1:21">
      <c r="A26" s="53"/>
      <c r="B26" s="53"/>
      <c r="C26" s="53"/>
      <c r="D26" s="51" t="s">
        <v>232</v>
      </c>
      <c r="E26" s="51" t="s">
        <v>233</v>
      </c>
      <c r="F26" s="52">
        <v>41.06</v>
      </c>
      <c r="G26" s="56"/>
      <c r="H26" s="56"/>
      <c r="I26" s="63"/>
      <c r="K26"/>
      <c r="L26"/>
      <c r="M26"/>
      <c r="N26"/>
      <c r="O26"/>
      <c r="P26"/>
      <c r="Q26"/>
      <c r="R26"/>
      <c r="S26"/>
      <c r="T26"/>
      <c r="U26"/>
    </row>
    <row r="27" ht="21" customHeight="1" spans="1:21">
      <c r="A27" s="57" t="s">
        <v>234</v>
      </c>
      <c r="B27" s="57"/>
      <c r="C27" s="58">
        <f>C7+C16</f>
        <v>662.63</v>
      </c>
      <c r="D27" s="57" t="s">
        <v>235</v>
      </c>
      <c r="E27" s="57"/>
      <c r="F27" s="57" t="s">
        <v>32</v>
      </c>
      <c r="G27" s="57" t="s">
        <v>32</v>
      </c>
      <c r="H27" s="57" t="s">
        <v>32</v>
      </c>
      <c r="I27" s="58">
        <f>F7+I7</f>
        <v>395.03</v>
      </c>
      <c r="K27" s="64"/>
      <c r="L27" s="64"/>
      <c r="M27" s="64"/>
      <c r="N27"/>
      <c r="O27"/>
      <c r="P27"/>
      <c r="Q27"/>
      <c r="R27"/>
      <c r="S27"/>
      <c r="T27"/>
      <c r="U27"/>
    </row>
    <row r="28" ht="21" customHeight="1" spans="1:21">
      <c r="A28" s="59" t="s">
        <v>236</v>
      </c>
      <c r="B28" s="59"/>
      <c r="C28" s="59" t="s">
        <v>32</v>
      </c>
      <c r="D28" s="60" t="s">
        <v>32</v>
      </c>
      <c r="E28" s="60" t="s">
        <v>32</v>
      </c>
      <c r="F28" s="60" t="s">
        <v>32</v>
      </c>
      <c r="G28" s="59" t="s">
        <v>32</v>
      </c>
      <c r="H28" s="60" t="s">
        <v>32</v>
      </c>
      <c r="I28" s="59" t="s">
        <v>32</v>
      </c>
      <c r="K28" s="64"/>
      <c r="L28" s="64"/>
      <c r="M28" s="64"/>
      <c r="N28"/>
      <c r="O28"/>
      <c r="P28"/>
      <c r="Q28"/>
      <c r="R28"/>
      <c r="S28"/>
      <c r="T28"/>
      <c r="U28"/>
    </row>
    <row r="29" ht="21" customHeight="1" spans="1:21">
      <c r="A29"/>
      <c r="B29"/>
      <c r="C29"/>
      <c r="D29"/>
      <c r="E29"/>
      <c r="F29"/>
      <c r="G29"/>
      <c r="H29"/>
      <c r="I29"/>
      <c r="J29"/>
      <c r="K29"/>
      <c r="L29"/>
      <c r="M29"/>
      <c r="N29"/>
      <c r="O29"/>
      <c r="P29"/>
      <c r="Q29"/>
      <c r="R29"/>
      <c r="S29"/>
      <c r="T29"/>
      <c r="U29"/>
    </row>
    <row r="30" ht="21" customHeight="1" spans="1:21">
      <c r="A30"/>
      <c r="B30"/>
      <c r="C30"/>
      <c r="D30"/>
      <c r="E30"/>
      <c r="F30"/>
      <c r="G30"/>
      <c r="H30"/>
      <c r="I30"/>
      <c r="J30"/>
      <c r="K30"/>
      <c r="L30"/>
      <c r="M30"/>
      <c r="N30"/>
      <c r="O30"/>
      <c r="P30"/>
      <c r="Q30"/>
      <c r="R30"/>
      <c r="S30"/>
      <c r="T30"/>
      <c r="U30"/>
    </row>
    <row r="31" ht="21" customHeight="1" spans="1:21">
      <c r="A31"/>
      <c r="B31"/>
      <c r="C31"/>
      <c r="D31"/>
      <c r="E31"/>
      <c r="F31"/>
      <c r="G31"/>
      <c r="H31"/>
      <c r="I31"/>
      <c r="J31"/>
      <c r="K31"/>
      <c r="L31"/>
      <c r="M31"/>
      <c r="N31"/>
      <c r="O31"/>
      <c r="P31"/>
      <c r="Q31"/>
      <c r="R31"/>
      <c r="S31"/>
      <c r="T31"/>
      <c r="U31"/>
    </row>
    <row r="32" ht="21" customHeight="1" spans="1:21">
      <c r="A32"/>
      <c r="B32"/>
      <c r="C32"/>
      <c r="D32"/>
      <c r="E32"/>
      <c r="F32"/>
      <c r="G32"/>
      <c r="H32"/>
      <c r="I32"/>
      <c r="J32"/>
      <c r="K32"/>
      <c r="L32"/>
      <c r="M32"/>
      <c r="N32"/>
      <c r="O32"/>
      <c r="P32"/>
      <c r="Q32"/>
      <c r="R32"/>
      <c r="S32"/>
      <c r="T32"/>
      <c r="U32"/>
    </row>
    <row r="33" ht="21" customHeight="1" spans="1:21">
      <c r="A33"/>
      <c r="B33"/>
      <c r="C33"/>
      <c r="D33"/>
      <c r="E33"/>
      <c r="F33"/>
      <c r="G33"/>
      <c r="H33"/>
      <c r="I33"/>
      <c r="J33"/>
      <c r="K33"/>
      <c r="L33"/>
      <c r="M33"/>
      <c r="N33"/>
      <c r="O33"/>
      <c r="P33"/>
      <c r="Q33"/>
      <c r="R33"/>
      <c r="S33"/>
      <c r="T33"/>
      <c r="U33"/>
    </row>
    <row r="34" ht="21" customHeight="1" spans="1:21">
      <c r="A34"/>
      <c r="B34"/>
      <c r="C34"/>
      <c r="D34"/>
      <c r="E34"/>
      <c r="F34"/>
      <c r="G34"/>
      <c r="H34"/>
      <c r="I34"/>
      <c r="J34"/>
      <c r="K34"/>
      <c r="L34"/>
      <c r="M34"/>
      <c r="N34"/>
      <c r="O34"/>
      <c r="P34"/>
      <c r="Q34"/>
      <c r="R34"/>
      <c r="S34"/>
      <c r="T34"/>
      <c r="U34"/>
    </row>
    <row r="35" ht="21" customHeight="1" spans="1:21">
      <c r="A35"/>
      <c r="B35"/>
      <c r="C35"/>
      <c r="D35"/>
      <c r="E35"/>
      <c r="F35"/>
      <c r="G35"/>
      <c r="H35"/>
      <c r="I35"/>
      <c r="J35"/>
      <c r="K35"/>
      <c r="L35"/>
      <c r="M35"/>
      <c r="N35"/>
      <c r="O35"/>
      <c r="P35"/>
      <c r="Q35"/>
      <c r="R35"/>
      <c r="S35"/>
      <c r="T35"/>
      <c r="U35"/>
    </row>
    <row r="37" customHeight="1" spans="3:5">
      <c r="C37" s="61"/>
      <c r="D37" s="61"/>
      <c r="E37" s="61"/>
    </row>
    <row r="38" customHeight="1" spans="3:5">
      <c r="C38" s="61"/>
      <c r="D38" s="61"/>
      <c r="E38" s="61"/>
    </row>
    <row r="39" customHeight="1" spans="3:5">
      <c r="C39" s="61"/>
      <c r="D39" s="61"/>
      <c r="E39" s="61"/>
    </row>
    <row r="40" customHeight="1" spans="3:5">
      <c r="C40" s="61"/>
      <c r="D40" s="61"/>
      <c r="E40" s="61"/>
    </row>
    <row r="41" customHeight="1" spans="3:5">
      <c r="C41" s="61"/>
      <c r="D41" s="61"/>
      <c r="E41" s="61"/>
    </row>
    <row r="42" customHeight="1" spans="3:5">
      <c r="C42" s="61"/>
      <c r="D42" s="61"/>
      <c r="E42" s="61"/>
    </row>
    <row r="43" customHeight="1" spans="3:5">
      <c r="C43" s="61"/>
      <c r="D43" s="61"/>
      <c r="E43" s="61"/>
    </row>
    <row r="44" customHeight="1" spans="3:5">
      <c r="C44" s="61"/>
      <c r="D44" s="61"/>
      <c r="E44" s="61"/>
    </row>
    <row r="45"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sheetData>
  <mergeCells count="16">
    <mergeCell ref="A1:I1"/>
    <mergeCell ref="A3:D3"/>
    <mergeCell ref="A4:C4"/>
    <mergeCell ref="D4:I4"/>
    <mergeCell ref="A27:B27"/>
    <mergeCell ref="D27:H27"/>
    <mergeCell ref="A28:I28"/>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3"/>
  <sheetViews>
    <sheetView workbookViewId="0">
      <selection activeCell="D3" sqref="D3"/>
    </sheetView>
  </sheetViews>
  <sheetFormatPr defaultColWidth="9" defaultRowHeight="14.25"/>
  <cols>
    <col min="1" max="1" width="13" style="28" customWidth="1"/>
    <col min="2" max="2" width="69.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13" width="9.33333333333333" style="29"/>
    <col min="14" max="14" width="22.6666666666667" style="29" customWidth="1"/>
    <col min="15"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5" spans="1:8">
      <c r="A1" s="148" t="s">
        <v>237</v>
      </c>
      <c r="B1" s="2"/>
      <c r="C1" s="2"/>
      <c r="D1" s="2"/>
      <c r="E1" s="2"/>
      <c r="F1" s="2"/>
      <c r="G1" s="2"/>
      <c r="H1" s="2"/>
    </row>
    <row r="2" ht="15" customHeight="1" spans="1:8">
      <c r="A2" s="3"/>
      <c r="B2" s="31"/>
      <c r="C2" s="31"/>
      <c r="D2" s="31"/>
      <c r="E2" s="31"/>
      <c r="F2" s="32"/>
      <c r="G2" s="5"/>
      <c r="H2" s="5" t="s">
        <v>238</v>
      </c>
    </row>
    <row r="3" ht="15" customHeight="1" spans="1:8">
      <c r="A3" s="33" t="s">
        <v>3</v>
      </c>
      <c r="B3" s="33"/>
      <c r="C3" s="34"/>
      <c r="D3" s="35"/>
      <c r="E3" s="32"/>
      <c r="F3" s="32"/>
      <c r="G3" s="32"/>
      <c r="H3" s="5" t="s">
        <v>4</v>
      </c>
    </row>
    <row r="4" ht="20.25" customHeight="1" spans="1:8">
      <c r="A4" s="36" t="s">
        <v>39</v>
      </c>
      <c r="B4" s="37" t="s">
        <v>40</v>
      </c>
      <c r="C4" s="37" t="s">
        <v>26</v>
      </c>
      <c r="D4" s="38" t="s">
        <v>239</v>
      </c>
      <c r="E4" s="38" t="s">
        <v>240</v>
      </c>
      <c r="F4" s="38"/>
      <c r="G4" s="38"/>
      <c r="H4" s="38" t="s">
        <v>27</v>
      </c>
    </row>
    <row r="5" ht="20.25" customHeight="1" spans="1:8">
      <c r="A5" s="36"/>
      <c r="B5" s="37"/>
      <c r="C5" s="37"/>
      <c r="D5" s="38"/>
      <c r="E5" s="38" t="s">
        <v>43</v>
      </c>
      <c r="F5" s="38" t="s">
        <v>129</v>
      </c>
      <c r="G5" s="38" t="s">
        <v>130</v>
      </c>
      <c r="H5" s="38"/>
    </row>
    <row r="6" ht="21" customHeight="1" spans="1:21">
      <c r="A6" s="39" t="s">
        <v>43</v>
      </c>
      <c r="B6" s="39"/>
      <c r="C6" s="40"/>
      <c r="D6" s="41">
        <f>D7</f>
        <v>343.97</v>
      </c>
      <c r="E6" s="41">
        <f t="shared" ref="E6:E11" si="0">G6</f>
        <v>343.97</v>
      </c>
      <c r="F6" s="41"/>
      <c r="G6" s="41">
        <f>G7</f>
        <v>343.97</v>
      </c>
      <c r="H6" s="40"/>
      <c r="J6"/>
      <c r="K6"/>
      <c r="L6"/>
      <c r="M6"/>
      <c r="N6"/>
      <c r="O6"/>
      <c r="P6"/>
      <c r="Q6"/>
      <c r="R6"/>
      <c r="S6"/>
      <c r="T6"/>
      <c r="U6"/>
    </row>
    <row r="7" ht="29.1" customHeight="1" spans="1:21">
      <c r="A7" s="42">
        <v>229</v>
      </c>
      <c r="B7" s="42" t="s">
        <v>119</v>
      </c>
      <c r="C7" s="40"/>
      <c r="D7" s="41">
        <f>D8+D10</f>
        <v>343.97</v>
      </c>
      <c r="E7" s="41">
        <f t="shared" si="0"/>
        <v>343.97</v>
      </c>
      <c r="F7" s="41"/>
      <c r="G7" s="41">
        <f>G8+G10</f>
        <v>343.97</v>
      </c>
      <c r="H7" s="40"/>
      <c r="J7"/>
      <c r="K7"/>
      <c r="L7"/>
      <c r="M7"/>
      <c r="N7"/>
      <c r="O7"/>
      <c r="P7"/>
      <c r="Q7"/>
      <c r="R7"/>
      <c r="S7"/>
      <c r="T7"/>
      <c r="U7"/>
    </row>
    <row r="8" ht="29.1" customHeight="1" spans="1:21">
      <c r="A8" s="42">
        <v>22904</v>
      </c>
      <c r="B8" s="42" t="s">
        <v>120</v>
      </c>
      <c r="C8" s="40"/>
      <c r="D8" s="41">
        <f>D9</f>
        <v>316</v>
      </c>
      <c r="E8" s="41">
        <f t="shared" si="0"/>
        <v>316</v>
      </c>
      <c r="F8" s="41"/>
      <c r="G8" s="41">
        <f>G9</f>
        <v>316</v>
      </c>
      <c r="H8" s="40"/>
      <c r="J8"/>
      <c r="K8"/>
      <c r="L8"/>
      <c r="M8"/>
      <c r="N8"/>
      <c r="O8"/>
      <c r="P8"/>
      <c r="Q8"/>
      <c r="R8"/>
      <c r="S8"/>
      <c r="T8"/>
      <c r="U8"/>
    </row>
    <row r="9" ht="29.1" customHeight="1" spans="1:21">
      <c r="A9" s="42">
        <v>2290402</v>
      </c>
      <c r="B9" s="42" t="s">
        <v>241</v>
      </c>
      <c r="C9" s="40"/>
      <c r="D9" s="41">
        <v>316</v>
      </c>
      <c r="E9" s="41">
        <f t="shared" si="0"/>
        <v>316</v>
      </c>
      <c r="F9" s="41"/>
      <c r="G9" s="41">
        <v>316</v>
      </c>
      <c r="H9" s="40"/>
      <c r="J9"/>
      <c r="K9"/>
      <c r="L9"/>
      <c r="M9"/>
      <c r="N9"/>
      <c r="O9"/>
      <c r="P9"/>
      <c r="Q9"/>
      <c r="R9"/>
      <c r="S9"/>
      <c r="T9"/>
      <c r="U9"/>
    </row>
    <row r="10" ht="29.1" customHeight="1" spans="1:21">
      <c r="A10" s="42">
        <v>22960</v>
      </c>
      <c r="B10" s="42" t="s">
        <v>123</v>
      </c>
      <c r="C10" s="40"/>
      <c r="D10" s="41">
        <f>D11</f>
        <v>27.97</v>
      </c>
      <c r="E10" s="41">
        <f t="shared" si="0"/>
        <v>27.97</v>
      </c>
      <c r="F10" s="41"/>
      <c r="G10" s="41">
        <f>G11</f>
        <v>27.97</v>
      </c>
      <c r="H10" s="40"/>
      <c r="J10"/>
      <c r="K10"/>
      <c r="L10"/>
      <c r="M10"/>
      <c r="N10"/>
      <c r="O10"/>
      <c r="P10"/>
      <c r="Q10"/>
      <c r="R10"/>
      <c r="S10"/>
      <c r="T10"/>
      <c r="U10"/>
    </row>
    <row r="11" ht="29.1" customHeight="1" spans="1:21">
      <c r="A11" s="42">
        <v>2296002</v>
      </c>
      <c r="B11" s="42" t="s">
        <v>125</v>
      </c>
      <c r="C11" s="40"/>
      <c r="D11" s="41">
        <v>27.97</v>
      </c>
      <c r="E11" s="41">
        <f t="shared" si="0"/>
        <v>27.97</v>
      </c>
      <c r="F11" s="41"/>
      <c r="G11" s="41">
        <v>27.97</v>
      </c>
      <c r="H11" s="40"/>
      <c r="J11"/>
      <c r="K11"/>
      <c r="L11"/>
      <c r="M11"/>
      <c r="N11"/>
      <c r="O11"/>
      <c r="P11"/>
      <c r="Q11"/>
      <c r="R11"/>
      <c r="S11"/>
      <c r="T11"/>
      <c r="U11"/>
    </row>
    <row r="12" ht="21" customHeight="1" spans="1:21">
      <c r="A12" s="43" t="s">
        <v>242</v>
      </c>
      <c r="B12" s="44"/>
      <c r="C12" s="44"/>
      <c r="D12" s="44"/>
      <c r="E12" s="44"/>
      <c r="F12" s="44"/>
      <c r="G12" s="44"/>
      <c r="H12" s="44"/>
      <c r="J12"/>
      <c r="K12"/>
      <c r="L12"/>
      <c r="M12"/>
      <c r="N12"/>
      <c r="O12"/>
      <c r="P12"/>
      <c r="Q12"/>
      <c r="R12"/>
      <c r="S12"/>
      <c r="T12"/>
      <c r="U12"/>
    </row>
    <row r="13" ht="21" customHeight="1" spans="1:21">
      <c r="A13" s="45"/>
      <c r="B13" s="44"/>
      <c r="C13" s="44"/>
      <c r="D13" s="44"/>
      <c r="E13" s="44"/>
      <c r="F13" s="44"/>
      <c r="G13" s="44"/>
      <c r="H13" s="44"/>
      <c r="I13" s="46"/>
      <c r="J13"/>
      <c r="K13"/>
      <c r="L13"/>
      <c r="M13"/>
      <c r="N13"/>
      <c r="O13"/>
      <c r="P13"/>
      <c r="Q13"/>
      <c r="R13"/>
      <c r="S13"/>
      <c r="T13"/>
      <c r="U13"/>
    </row>
    <row r="14" ht="21" customHeight="1" spans="5:21">
      <c r="E14" s="29"/>
      <c r="F14" s="29"/>
      <c r="G14" s="29"/>
      <c r="J14"/>
      <c r="K14"/>
      <c r="L14"/>
      <c r="M14"/>
      <c r="N14"/>
      <c r="O14"/>
      <c r="P14"/>
      <c r="Q14"/>
      <c r="R14"/>
      <c r="S14"/>
      <c r="T14"/>
      <c r="U14"/>
    </row>
    <row r="15" ht="21" customHeight="1" spans="5:21">
      <c r="E15" s="29"/>
      <c r="F15" s="29"/>
      <c r="G15" s="29"/>
      <c r="J15"/>
      <c r="K15"/>
      <c r="L15"/>
      <c r="M15"/>
      <c r="N15"/>
      <c r="O15"/>
      <c r="P15"/>
      <c r="Q15"/>
      <c r="R15"/>
      <c r="S15"/>
      <c r="T15"/>
      <c r="U15"/>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1 C7:E11 I1:IU1 B5 D5:E6 I5:IU5 H4:IU4 J2:IU3 V6:IU15 H6:I15 B12:G65518 H16: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tabSelected="1" workbookViewId="0">
      <selection activeCell="G8" sqref="G8"/>
    </sheetView>
  </sheetViews>
  <sheetFormatPr defaultColWidth="9" defaultRowHeight="11.25"/>
  <cols>
    <col min="1" max="1" width="15.1666666666667" customWidth="1"/>
    <col min="5" max="8" width="21.5" customWidth="1"/>
  </cols>
  <sheetData>
    <row r="1" ht="25.5" spans="2:9">
      <c r="B1" s="154" t="s">
        <v>243</v>
      </c>
      <c r="C1" s="20"/>
      <c r="D1" s="20"/>
      <c r="E1" s="20"/>
      <c r="F1" s="20"/>
      <c r="G1" s="20"/>
      <c r="H1" s="21"/>
      <c r="I1" s="2"/>
    </row>
    <row r="2" ht="13.5" spans="2:8">
      <c r="B2" s="5" t="s">
        <v>244</v>
      </c>
      <c r="C2" s="5"/>
      <c r="D2" s="5"/>
      <c r="E2" s="5"/>
      <c r="F2" s="5"/>
      <c r="G2" s="5"/>
      <c r="H2" s="5"/>
    </row>
    <row r="3" ht="13.5" spans="2:8">
      <c r="B3" s="6" t="s">
        <v>3</v>
      </c>
      <c r="C3" s="6"/>
      <c r="D3" s="6"/>
      <c r="E3" s="6"/>
      <c r="F3" s="6"/>
      <c r="G3" s="6"/>
      <c r="H3" s="5" t="s">
        <v>4</v>
      </c>
    </row>
    <row r="4" ht="31.5" customHeight="1" spans="2:8">
      <c r="B4" s="22" t="s">
        <v>7</v>
      </c>
      <c r="C4" s="22"/>
      <c r="D4" s="22"/>
      <c r="E4" s="22"/>
      <c r="F4" s="22" t="s">
        <v>240</v>
      </c>
      <c r="G4" s="22"/>
      <c r="H4" s="22"/>
    </row>
    <row r="5" spans="2:8">
      <c r="B5" s="22" t="s">
        <v>39</v>
      </c>
      <c r="C5" s="22"/>
      <c r="D5" s="22"/>
      <c r="E5" s="22" t="s">
        <v>245</v>
      </c>
      <c r="F5" s="22" t="s">
        <v>43</v>
      </c>
      <c r="G5" s="22" t="s">
        <v>129</v>
      </c>
      <c r="H5" s="22" t="s">
        <v>130</v>
      </c>
    </row>
    <row r="6" spans="2:8">
      <c r="B6" s="22"/>
      <c r="C6" s="22"/>
      <c r="D6" s="22"/>
      <c r="E6" s="22"/>
      <c r="F6" s="22"/>
      <c r="G6" s="22"/>
      <c r="H6" s="22"/>
    </row>
    <row r="7" spans="2:8">
      <c r="B7" s="22"/>
      <c r="C7" s="22"/>
      <c r="D7" s="22"/>
      <c r="E7" s="22"/>
      <c r="F7" s="22"/>
      <c r="G7" s="22"/>
      <c r="H7" s="22"/>
    </row>
    <row r="8" ht="39.75" customHeight="1" spans="2:8">
      <c r="B8" s="23" t="s">
        <v>43</v>
      </c>
      <c r="C8" s="23"/>
      <c r="D8" s="23"/>
      <c r="E8" s="23"/>
      <c r="F8" s="24"/>
      <c r="G8" s="24"/>
      <c r="H8" s="24"/>
    </row>
    <row r="9" ht="39.75" customHeight="1" spans="2:8">
      <c r="B9" s="25"/>
      <c r="C9" s="25"/>
      <c r="D9" s="25"/>
      <c r="E9" s="25"/>
      <c r="F9" s="24"/>
      <c r="G9" s="24"/>
      <c r="H9" s="24"/>
    </row>
    <row r="10" ht="12" spans="2:8">
      <c r="B10" s="26" t="s">
        <v>246</v>
      </c>
      <c r="C10" s="27"/>
      <c r="D10" s="27"/>
      <c r="E10" s="27"/>
      <c r="F10" s="27"/>
      <c r="G10" s="27"/>
      <c r="H10" s="27"/>
    </row>
  </sheetData>
  <mergeCells count="13">
    <mergeCell ref="B1:H1"/>
    <mergeCell ref="B2:H2"/>
    <mergeCell ref="B3:G3"/>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7" sqref="C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8" t="s">
        <v>247</v>
      </c>
      <c r="B1" s="2"/>
      <c r="C1" s="2"/>
      <c r="D1" s="2"/>
      <c r="E1" s="2"/>
    </row>
    <row r="2" ht="15" customHeight="1" spans="1:5">
      <c r="A2" s="3"/>
      <c r="B2" s="4"/>
      <c r="C2" s="4"/>
      <c r="D2" s="4"/>
      <c r="E2" s="5" t="s">
        <v>248</v>
      </c>
    </row>
    <row r="3" ht="13.5" spans="1:5">
      <c r="A3" s="6" t="s">
        <v>3</v>
      </c>
      <c r="B3" s="4"/>
      <c r="C3" s="7"/>
      <c r="D3" s="4"/>
      <c r="E3" s="5" t="s">
        <v>4</v>
      </c>
    </row>
    <row r="4" ht="17.25" customHeight="1" spans="1:5">
      <c r="A4" s="8" t="s">
        <v>249</v>
      </c>
      <c r="B4" s="8" t="s">
        <v>250</v>
      </c>
      <c r="C4" s="8" t="s">
        <v>8</v>
      </c>
      <c r="D4" s="8" t="s">
        <v>249</v>
      </c>
      <c r="E4" s="8" t="s">
        <v>8</v>
      </c>
    </row>
    <row r="5" ht="17.25" customHeight="1" spans="1:5">
      <c r="A5" s="9" t="s">
        <v>251</v>
      </c>
      <c r="B5" s="10" t="s">
        <v>252</v>
      </c>
      <c r="C5" s="10" t="s">
        <v>252</v>
      </c>
      <c r="D5" s="9" t="s">
        <v>253</v>
      </c>
      <c r="E5" s="11">
        <f>E6</f>
        <v>395.03</v>
      </c>
    </row>
    <row r="6" ht="17.25" customHeight="1" spans="1:5">
      <c r="A6" s="9" t="s">
        <v>254</v>
      </c>
      <c r="B6" s="12">
        <v>9.3</v>
      </c>
      <c r="C6" s="12">
        <v>9.33</v>
      </c>
      <c r="D6" s="13" t="s">
        <v>255</v>
      </c>
      <c r="E6" s="11">
        <v>395.03</v>
      </c>
    </row>
    <row r="7" ht="17.25" customHeight="1" spans="1:5">
      <c r="A7" s="13" t="s">
        <v>256</v>
      </c>
      <c r="B7" s="12"/>
      <c r="C7" s="12"/>
      <c r="D7" s="13" t="s">
        <v>257</v>
      </c>
      <c r="E7" s="14"/>
    </row>
    <row r="8" ht="17.25" customHeight="1" spans="1:5">
      <c r="A8" s="13" t="s">
        <v>258</v>
      </c>
      <c r="B8" s="12">
        <f>B10</f>
        <v>6.3</v>
      </c>
      <c r="C8" s="12">
        <f>C10</f>
        <v>6.75</v>
      </c>
      <c r="D8" s="9" t="s">
        <v>259</v>
      </c>
      <c r="E8" s="10" t="s">
        <v>252</v>
      </c>
    </row>
    <row r="9" ht="17.25" customHeight="1" spans="1:5">
      <c r="A9" s="13" t="s">
        <v>260</v>
      </c>
      <c r="B9" s="12"/>
      <c r="C9" s="12"/>
      <c r="D9" s="13" t="s">
        <v>261</v>
      </c>
      <c r="E9" s="14">
        <f>E13</f>
        <v>2</v>
      </c>
    </row>
    <row r="10" ht="17.25" customHeight="1" spans="1:5">
      <c r="A10" s="13" t="s">
        <v>262</v>
      </c>
      <c r="B10" s="12">
        <v>6.3</v>
      </c>
      <c r="C10" s="12">
        <v>6.75</v>
      </c>
      <c r="D10" s="13" t="s">
        <v>263</v>
      </c>
      <c r="E10" s="15"/>
    </row>
    <row r="11" ht="17.25" customHeight="1" spans="1:5">
      <c r="A11" s="13" t="s">
        <v>264</v>
      </c>
      <c r="B11" s="12">
        <v>3</v>
      </c>
      <c r="C11" s="12">
        <f>C12</f>
        <v>2.58</v>
      </c>
      <c r="D11" s="13" t="s">
        <v>265</v>
      </c>
      <c r="E11" s="14"/>
    </row>
    <row r="12" ht="17.25" customHeight="1" spans="1:5">
      <c r="A12" s="13" t="s">
        <v>266</v>
      </c>
      <c r="B12" s="12"/>
      <c r="C12" s="12">
        <v>2.58</v>
      </c>
      <c r="D12" s="13" t="s">
        <v>267</v>
      </c>
      <c r="E12" s="15"/>
    </row>
    <row r="13" ht="17.25" customHeight="1" spans="1:5">
      <c r="A13" s="13" t="s">
        <v>268</v>
      </c>
      <c r="B13" s="12"/>
      <c r="C13" s="12"/>
      <c r="D13" s="13" t="s">
        <v>269</v>
      </c>
      <c r="E13" s="14">
        <v>2</v>
      </c>
    </row>
    <row r="14" ht="17.25" customHeight="1" spans="1:5">
      <c r="A14" s="13" t="s">
        <v>270</v>
      </c>
      <c r="B14" s="12" t="s">
        <v>32</v>
      </c>
      <c r="C14" s="12"/>
      <c r="D14" s="13" t="s">
        <v>271</v>
      </c>
      <c r="E14" s="14" t="s">
        <v>32</v>
      </c>
    </row>
    <row r="15" ht="17.25" customHeight="1" spans="1:5">
      <c r="A15" s="9" t="s">
        <v>272</v>
      </c>
      <c r="B15" s="16" t="s">
        <v>252</v>
      </c>
      <c r="C15" s="16" t="s">
        <v>252</v>
      </c>
      <c r="D15" s="13" t="s">
        <v>273</v>
      </c>
      <c r="E15" s="14" t="s">
        <v>32</v>
      </c>
    </row>
    <row r="16" ht="17.25" customHeight="1" spans="1:5">
      <c r="A16" s="13" t="s">
        <v>274</v>
      </c>
      <c r="B16" s="16" t="s">
        <v>252</v>
      </c>
      <c r="C16" s="12"/>
      <c r="D16" s="13" t="s">
        <v>275</v>
      </c>
      <c r="E16" s="14" t="s">
        <v>32</v>
      </c>
    </row>
    <row r="17" ht="17.25" customHeight="1" spans="1:5">
      <c r="A17" s="13" t="s">
        <v>276</v>
      </c>
      <c r="B17" s="16" t="s">
        <v>252</v>
      </c>
      <c r="C17" s="12"/>
      <c r="D17" s="13" t="s">
        <v>277</v>
      </c>
      <c r="E17" s="14" t="s">
        <v>32</v>
      </c>
    </row>
    <row r="18" ht="17.25" customHeight="1" spans="1:5">
      <c r="A18" s="13" t="s">
        <v>278</v>
      </c>
      <c r="B18" s="16" t="s">
        <v>252</v>
      </c>
      <c r="C18" s="12"/>
      <c r="D18" s="13" t="s">
        <v>279</v>
      </c>
      <c r="E18" s="14" t="s">
        <v>280</v>
      </c>
    </row>
    <row r="19" ht="17.25" customHeight="1" spans="1:5">
      <c r="A19" s="13" t="s">
        <v>281</v>
      </c>
      <c r="B19" s="16" t="s">
        <v>252</v>
      </c>
      <c r="C19" s="12">
        <v>2</v>
      </c>
      <c r="D19" s="13" t="s">
        <v>282</v>
      </c>
      <c r="E19" s="14" t="s">
        <v>280</v>
      </c>
    </row>
    <row r="20" ht="17.25" customHeight="1" spans="1:5">
      <c r="A20" s="13" t="s">
        <v>283</v>
      </c>
      <c r="B20" s="16" t="s">
        <v>252</v>
      </c>
      <c r="C20" s="12">
        <v>32</v>
      </c>
      <c r="D20" s="9" t="s">
        <v>284</v>
      </c>
      <c r="E20" s="14" t="s">
        <v>280</v>
      </c>
    </row>
    <row r="21" ht="17.25" customHeight="1" spans="1:5">
      <c r="A21" s="13" t="s">
        <v>285</v>
      </c>
      <c r="B21" s="16" t="s">
        <v>252</v>
      </c>
      <c r="C21" s="12"/>
      <c r="D21" s="13" t="s">
        <v>286</v>
      </c>
      <c r="E21" s="14">
        <f>E22+E24</f>
        <v>784.52</v>
      </c>
    </row>
    <row r="22" ht="17.25" customHeight="1" spans="1:5">
      <c r="A22" s="13" t="s">
        <v>287</v>
      </c>
      <c r="B22" s="16" t="s">
        <v>252</v>
      </c>
      <c r="C22" s="12">
        <v>275</v>
      </c>
      <c r="D22" s="13" t="s">
        <v>288</v>
      </c>
      <c r="E22" s="14">
        <v>504.06</v>
      </c>
    </row>
    <row r="23" ht="17.25" customHeight="1" spans="1:5">
      <c r="A23" s="13" t="s">
        <v>289</v>
      </c>
      <c r="B23" s="16" t="s">
        <v>252</v>
      </c>
      <c r="C23" s="12"/>
      <c r="D23" s="13" t="s">
        <v>290</v>
      </c>
      <c r="E23" s="14" t="s">
        <v>32</v>
      </c>
    </row>
    <row r="24" ht="17.25" customHeight="1" spans="1:5">
      <c r="A24" s="13" t="s">
        <v>291</v>
      </c>
      <c r="B24" s="16" t="s">
        <v>252</v>
      </c>
      <c r="C24" s="12"/>
      <c r="D24" s="13" t="s">
        <v>292</v>
      </c>
      <c r="E24" s="14">
        <v>280.46</v>
      </c>
    </row>
    <row r="25" ht="17.25" customHeight="1" spans="1:5">
      <c r="A25" s="13" t="s">
        <v>293</v>
      </c>
      <c r="B25" s="16" t="s">
        <v>252</v>
      </c>
      <c r="C25" s="12"/>
      <c r="D25" s="13" t="s">
        <v>294</v>
      </c>
      <c r="E25" s="14">
        <v>661.6</v>
      </c>
    </row>
    <row r="26" ht="17.25" customHeight="1" spans="1:5">
      <c r="A26" s="9" t="s">
        <v>295</v>
      </c>
      <c r="B26" s="12"/>
      <c r="C26" s="12">
        <v>3.65</v>
      </c>
      <c r="D26" s="13" t="s">
        <v>296</v>
      </c>
      <c r="E26" s="14">
        <v>548.68</v>
      </c>
    </row>
    <row r="27" ht="17.25" customHeight="1" spans="1:5">
      <c r="A27" s="9" t="s">
        <v>297</v>
      </c>
      <c r="B27" s="12"/>
      <c r="C27" s="12">
        <v>37.97</v>
      </c>
      <c r="D27" s="13"/>
      <c r="E27" s="13"/>
    </row>
    <row r="28" ht="17.25" customHeight="1" spans="1:5">
      <c r="A28" s="17" t="s">
        <v>298</v>
      </c>
      <c r="B28" s="17"/>
      <c r="C28" s="17"/>
      <c r="D28" s="17"/>
      <c r="E28" s="17"/>
    </row>
    <row r="29" ht="17.25" customHeight="1" spans="1:5">
      <c r="A29" s="18"/>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漫漫老师</cp:lastModifiedBy>
  <dcterms:created xsi:type="dcterms:W3CDTF">2014-07-25T07:49:00Z</dcterms:created>
  <cp:lastPrinted>2022-06-29T01:17:00Z</cp:lastPrinted>
  <dcterms:modified xsi:type="dcterms:W3CDTF">2022-08-11T01:21:40Z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2D0C12E42AB84F5B935ACC7C18750D3B</vt:lpwstr>
  </property>
</Properties>
</file>