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4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整体绩效目标表" sheetId="13" r:id="rId11"/>
    <sheet name="11 项目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一般公共预算支出-上年数'!$A$1:$E$7</definedName>
    <definedName name="_xlnm.Print_Area" localSheetId="3">'3 一般公共预算财政基本支出'!$A$1:$E$30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<sst xmlns="http://schemas.openxmlformats.org/spreadsheetml/2006/main" count="1531" uniqueCount="560">
  <si>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</si>
  <si>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</si>
  <si>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</si>
  <si>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</si>
  <si>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</si>
  <si>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</si>
  <si>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</si>
  <si>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</si>
  <si>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</si>
  <si>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</si>
  <si>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</si>
  <si>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</si>
  <si>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</si>
  <si>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</si>
  <si>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</si>
  <si>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</si>
  <si>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</si>
  <si>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</si>
  <si>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</si>
  <si>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</si>
  <si>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</si>
  <si>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</si>
  <si>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</si>
  <si>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</si>
  <si>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</si>
  <si>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</si>
  <si>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</si>
  <si>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</si>
  <si>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</si>
  <si>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</si>
  <si>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</si>
  <si>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</si>
  <si>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</si>
  <si>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</si>
  <si>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</si>
  <si>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</si>
  <si>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</si>
  <si>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</si>
  <si>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</si>
  <si>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</si>
  <si>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</si>
  <si>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</si>
  <si>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</si>
  <si>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</si>
  <si>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</si>
  <si>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</si>
  <si>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</si>
  <si>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</si>
  <si>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</si>
  <si>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</si>
  <si>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</si>
  <si>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</si>
  <si>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</si>
  <si>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</si>
  <si>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</si>
  <si>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</si>
  <si>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</si>
  <si>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</si>
  <si>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</si>
  <si>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</si>
  <si>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</si>
  <si>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</si>
  <si>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</si>
  <si>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</si>
  <si>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</si>
  <si>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</si>
  <si>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</si>
  <si>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</si>
  <si>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</si>
  <si>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</si>
  <si>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</si>
  <si>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</si>
  <si>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</si>
  <si>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</si>
  <si>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</si>
  <si>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</si>
  <si>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</si>
  <si>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</si>
  <si>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</si>
  <si>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</si>
  <si>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</si>
  <si>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</si>
  <si>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</si>
  <si>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</si>
  <si>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</si>
  <si>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</si>
  <si>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</si>
  <si>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</si>
  <si>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</si>
  <si>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</si>
  <si>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</si>
  <si>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</si>
  <si>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</si>
  <si>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</si>
  <si>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</si>
  <si>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</si>
  <si>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</si>
  <si>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</si>
  <si>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</si>
  <si>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</si>
  <si>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</si>
  <si>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</si>
  <si>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</si>
  <si>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</si>
  <si>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</si>
  <si>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</si>
  <si>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</si>
  <si>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</si>
  <si>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</si>
  <si>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</si>
  <si>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</si>
  <si>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</si>
  <si>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</si>
  <si>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</si>
  <si>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</si>
  <si>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</si>
  <si>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</si>
  <si>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</si>
  <si>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</si>
  <si>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</si>
  <si>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</si>
  <si>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</si>
  <si>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</si>
  <si>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</si>
  <si>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</si>
  <si>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</si>
  <si>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</si>
  <si>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</si>
  <si>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</si>
  <si>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</si>
  <si>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</si>
  <si>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</si>
  <si>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</si>
  <si>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</si>
  <si>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</si>
  <si>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</si>
  <si>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</si>
  <si>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</si>
  <si>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</si>
  <si>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</si>
  <si>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</si>
  <si>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</si>
  <si>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</si>
  <si>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</si>
  <si>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</si>
  <si>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</si>
  <si>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</si>
  <si>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</si>
  <si>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</si>
  <si>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</si>
  <si>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</si>
  <si>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</si>
  <si>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</si>
  <si>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</si>
  <si>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</si>
  <si>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</si>
  <si>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</si>
  <si>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</si>
  <si>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</si>
  <si>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</si>
  <si>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</si>
  <si>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</si>
  <si>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</si>
  <si>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</si>
  <si>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</si>
  <si>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</si>
  <si>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</si>
  <si>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</si>
  <si>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</si>
  <si>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</si>
  <si>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</si>
  <si>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</si>
  <si>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</si>
  <si>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</si>
  <si>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</si>
  <si>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</si>
  <si>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</si>
  <si>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</si>
  <si>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</si>
  <si>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</si>
  <si>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</si>
  <si>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</si>
  <si>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</si>
  <si>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</si>
  <si>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</si>
  <si>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</si>
  <si>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</si>
  <si>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</si>
  <si>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</si>
  <si>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</si>
  <si>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</si>
  <si>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</si>
  <si>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</si>
  <si>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</si>
  <si>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</si>
  <si>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</si>
  <si>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</si>
  <si>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</si>
  <si>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</si>
  <si>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</si>
  <si>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</si>
  <si>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</si>
  <si>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</si>
  <si>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</si>
  <si>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</si>
  <si>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</si>
  <si>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</si>
  <si>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</si>
  <si>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</si>
  <si>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</si>
  <si>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</si>
  <si>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</si>
  <si>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</si>
  <si>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</si>
  <si>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</si>
  <si>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</si>
  <si>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</si>
  <si>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</si>
  <si>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</si>
  <si>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</si>
  <si>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</si>
  <si>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</si>
  <si>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</si>
  <si>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</si>
  <si>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</si>
  <si>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</si>
  <si>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</si>
  <si>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</si>
  <si>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</si>
  <si>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</si>
  <si>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</si>
  <si>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</si>
  <si>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</si>
  <si>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</si>
  <si>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</si>
  <si>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</si>
  <si>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</si>
  <si>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</si>
  <si>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</si>
  <si>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</si>
  <si>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</si>
  <si>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</si>
  <si>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</si>
  <si>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</si>
  <si>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</si>
  <si>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</si>
  <si>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</si>
  <si>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</si>
  <si>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</si>
  <si>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</si>
  <si>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</si>
  <si>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</si>
  <si>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</si>
  <si>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</si>
  <si>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</si>
  <si>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</si>
  <si>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</si>
  <si>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</si>
  <si>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</si>
  <si>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</si>
  <si>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</si>
  <si>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</si>
  <si>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</si>
  <si>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</si>
  <si>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</si>
  <si>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</si>
  <si>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</si>
  <si>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</si>
  <si>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</si>
  <si>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</si>
  <si>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</si>
  <si>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</si>
  <si>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</si>
  <si>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</si>
  <si>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</si>
  <si>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</si>
  <si>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</si>
  <si>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</si>
  <si>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</si>
  <si>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</si>
  <si>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</si>
  <si>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</si>
  <si>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</si>
  <si>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</si>
  <si>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</si>
  <si>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</si>
  <si>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</si>
  <si>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</si>
  <si>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</si>
  <si>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</si>
  <si>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</si>
  <si>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</si>
  <si>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</si>
  <si>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</si>
  <si>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</si>
  <si>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</si>
  <si>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</si>
  <si>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</si>
  <si>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</si>
  <si>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</si>
  <si>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</si>
  <si>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</si>
  <si>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</si>
  <si>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</si>
  <si>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</si>
  <si>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</si>
  <si>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</si>
  <si>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</si>
  <si>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</si>
  <si>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</si>
  <si>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</si>
  <si>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</si>
  <si>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重庆市梁平区文物管理所财政拨款收支总表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</si>
  <si>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</si>
  <si>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</si>
  <si>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</si>
  <si>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</si>
  <si>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</si>
  <si>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</si>
  <si>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</si>
  <si>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</si>
  <si>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</si>
  <si>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</si>
  <si>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</si>
  <si>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</si>
  <si>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</si>
  <si>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</si>
  <si>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</si>
  <si>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</si>
  <si>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</si>
  <si>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</si>
  <si>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</si>
  <si>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</si>
  <si>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</si>
  <si>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</si>
  <si>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</si>
  <si>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重庆市梁平区文物管理所一般公共预算财政拨款支出预算表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</si>
  <si>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</si>
  <si>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</si>
  <si>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</si>
  <si>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</si>
  <si>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</si>
  <si>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</si>
  <si>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</si>
  <si>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207</t>
  </si>
  <si>
    <t> 20702</t>
  </si>
  <si>
    <t> 文物</t>
  </si>
  <si>
    <t>  2070204</t>
  </si>
  <si>
    <t>  文物保护</t>
  </si>
  <si>
    <t>  2070205</t>
  </si>
  <si>
    <t>  博物馆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</si>
  <si>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</si>
  <si>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</si>
  <si>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</si>
  <si>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</si>
  <si>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</si>
  <si>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</si>
  <si>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</si>
  <si>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</si>
  <si>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</si>
  <si>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</si>
  <si>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</si>
  <si>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</si>
  <si>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</si>
  <si>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</si>
  <si>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</si>
  <si>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</si>
  <si>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</si>
  <si>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</si>
  <si>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</si>
  <si>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表3</t>
  </si>
  <si>
    <t>重庆市梁平区文物管理所一般公共预算财政拨款基本支出预算表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</si>
  <si>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</si>
  <si>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</si>
  <si>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</si>
  <si>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</si>
  <si>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</si>
  <si>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</si>
  <si>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</si>
  <si>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</si>
  <si>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</si>
  <si>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</si>
  <si>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30106</t>
  </si>
  <si>
    <t> 伙食补助费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</si>
  <si>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</si>
  <si>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</si>
  <si>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</si>
  <si>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</si>
  <si>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</si>
  <si>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</si>
  <si>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</si>
  <si>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</si>
  <si>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</si>
  <si>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</si>
  <si>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</si>
  <si>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</si>
  <si>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</si>
  <si>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</si>
  <si>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</si>
  <si>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</si>
  <si>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</si>
  <si>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</si>
  <si>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</si>
  <si>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</si>
  <si>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</si>
  <si>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</si>
  <si>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</si>
  <si>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</si>
  <si>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</si>
  <si>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</si>
  <si>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30216</t>
  </si>
  <si>
    <t> 培训费</t>
  </si>
  <si>
    <t> 30217</t>
  </si>
  <si>
    <t> 公务接待费</t>
  </si>
  <si>
    <t> 30228</t>
  </si>
  <si>
    <t> 工会经费</t>
  </si>
  <si>
    <t> 30229</t>
  </si>
  <si>
    <t> 福利费</t>
  </si>
  <si>
    <t> 30239</t>
  </si>
  <si>
    <t> 其他交通费用</t>
  </si>
  <si>
    <t>表4</t>
  </si>
  <si>
    <t>重庆市梁平区文物管理所一般公共预算“三公”经费支出表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</si>
  <si>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</si>
  <si>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</si>
  <si>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</si>
  <si>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</si>
  <si>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</si>
  <si>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</si>
  <si>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重庆市梁平区文物管理所政府性基金预算支出表</t>
  </si>
  <si>
    <t>本年政府性基金预算财政拨款支出</t>
  </si>
  <si>
    <t>备注：本单位无政府性基金收支，故此表无数据。</t>
  </si>
  <si>
    <t>表6</t>
  </si>
  <si>
    <t>重庆市梁平区文物管理所部门收支总表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</si>
  <si>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</si>
  <si>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</si>
  <si>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</si>
  <si>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</si>
  <si>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</si>
  <si>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</si>
  <si>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</si>
  <si>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</si>
  <si>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</si>
  <si>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</si>
  <si>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</si>
  <si>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</si>
  <si>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</si>
  <si>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</si>
  <si>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重庆市梁平区文物管理所部门收入总表</t>
  </si>
  <si>
    <t>科目</t>
  </si>
  <si>
    <t>非教育收费收入预算</t>
  </si>
  <si>
    <t>教育收费收入预算</t>
  </si>
  <si>
    <t>表8</t>
  </si>
  <si>
    <t>重庆市梁平区文物管理所部门支出总表</t>
  </si>
  <si>
    <t>上缴上级支出</t>
  </si>
  <si>
    <t>事业单位经营支出</t>
  </si>
  <si>
    <t>对下级单位补助支出</t>
  </si>
  <si>
    <t>表9</t>
  </si>
  <si>
    <t>重庆市梁平区文物管理所政府采购预算明细表</t>
  </si>
  <si>
    <t>货物类</t>
  </si>
  <si>
    <t>服务类</t>
  </si>
  <si>
    <t>工程类</t>
  </si>
  <si>
    <t>表10</t>
  </si>
  <si>
    <t>2023年部门（单位）预算整体绩效目标表</t>
  </si>
  <si>
    <t>总体资金情况（万元）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</si>
  <si>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</si>
  <si>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</si>
  <si>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</si>
  <si>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</si>
  <si>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</si>
  <si>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</si>
  <si>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</si>
  <si>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</si>
  <si>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</si>
  <si>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</si>
  <si>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</si>
  <si>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</si>
  <si>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</si>
  <si>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</si>
  <si>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表11</t>
  </si>
  <si>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_GBK"/>
        <charset val="134"/>
      </rPr>
      <t>年项目绩效目标表</t>
    </r>
  </si>
  <si>
    <t>单位信息：</t>
  </si>
  <si>
    <t>重庆市梁平区文物管理所</t>
  </si>
  <si>
    <t>预算项目：</t>
  </si>
  <si>
    <t>文物保护专项经费</t>
  </si>
  <si>
    <t>职能职责与活动：</t>
  </si>
  <si>
    <t>文物保护与管理</t>
  </si>
  <si>
    <t>主管部门：</t>
  </si>
  <si>
    <t>重庆市梁平区文化和旅游发展委员会</t>
  </si>
  <si>
    <t>项目经办人：</t>
  </si>
  <si>
    <t>项目总额：</t>
  </si>
  <si>
    <t>万元</t>
  </si>
  <si>
    <t>预算执行率权重：</t>
  </si>
  <si>
    <t>项目经办人电话：</t>
  </si>
  <si>
    <t>其中: 财政资金：</t>
  </si>
  <si>
    <t>年度目标：</t>
  </si>
  <si>
    <t>保障全年全区不发生文物安全事故，启动1-2处文物保护单位修缮保护工作，继续实施文物调查工作，继续实施赤牛城遗址考古发掘调查工作。</t>
  </si>
  <si>
    <t>财政专户管理资金：</t>
  </si>
  <si>
    <t>单位资金：</t>
  </si>
  <si>
    <t>社会投入资金：</t>
  </si>
  <si>
    <t>银行贷款：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</si>
  <si>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</si>
  <si>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</si>
  <si>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</si>
  <si>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</si>
  <si>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</si>
  <si>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</si>
  <si>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</si>
  <si>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</si>
  <si>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</si>
  <si>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</si>
  <si>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</si>
  <si>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文物考古调查、发掘完成率</t>
  </si>
  <si>
    <t>≥</t>
  </si>
  <si>
    <t>98</t>
  </si>
  <si>
    <t>%</t>
  </si>
  <si>
    <t>5</t>
  </si>
  <si>
    <t>文物保护项目合格率</t>
  </si>
  <si>
    <t>99</t>
  </si>
  <si>
    <t>防盗、防火、防雷设施完好率</t>
  </si>
  <si>
    <t>100</t>
  </si>
  <si>
    <t>90</t>
  </si>
  <si>
    <t>文物保护单位保护项目</t>
  </si>
  <si>
    <t>101</t>
  </si>
  <si>
    <t>2</t>
  </si>
  <si>
    <t>项</t>
  </si>
  <si>
    <t>重点文物保护工程完成率</t>
  </si>
  <si>
    <t>102</t>
  </si>
  <si>
    <t>效益指标</t>
  </si>
  <si>
    <t>社会效益指标</t>
  </si>
  <si>
    <t>安全事故发生率</t>
  </si>
  <si>
    <t>＜</t>
  </si>
  <si>
    <t>103</t>
  </si>
  <si>
    <t>1</t>
  </si>
  <si>
    <t>10</t>
  </si>
  <si>
    <t>满意度指标</t>
  </si>
  <si>
    <t>服务对象满意度指标</t>
  </si>
  <si>
    <t>观众满意度</t>
  </si>
  <si>
    <t>104</t>
  </si>
  <si>
    <t>95</t>
  </si>
  <si>
    <t>文物损毁、违规修复发生率</t>
  </si>
  <si>
    <t>≤</t>
  </si>
  <si>
    <t>105</t>
  </si>
  <si>
    <t>开展文物安全巡查检查数量</t>
  </si>
  <si>
    <t>106</t>
  </si>
  <si>
    <t>700</t>
  </si>
  <si>
    <t>处</t>
  </si>
  <si>
    <t>文物定点定位数</t>
  </si>
  <si>
    <t>107</t>
  </si>
  <si>
    <t>253</t>
  </si>
  <si>
    <t>年免费接待观众量</t>
  </si>
  <si>
    <t>108</t>
  </si>
  <si>
    <t>10000</t>
  </si>
  <si>
    <t>人次</t>
  </si>
  <si>
    <t>考古发掘面积</t>
  </si>
  <si>
    <t>109</t>
  </si>
  <si>
    <t>1400</t>
  </si>
  <si>
    <t>平方米</t>
  </si>
  <si>
    <t>文保单位两线划定数</t>
  </si>
  <si>
    <t>110</t>
  </si>
  <si>
    <t>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</si>
</sst>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22"/>
      <color rgb="FF000000"/>
      <name val="Times New Roman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</font>
    <font>
      <sz val="9"/>
      <color rgb="FF000000"/>
      <name val="SimSun"/>
      <charset val="134"/>
    </font>
    <font>
      <sz val="10"/>
      <name val="Arial"/>
      <charset val="134"/>
    </font>
    <font>
      <sz val="22"/>
      <name val="方正小标宋_GBK"/>
      <charset val="134"/>
    </font>
    <font>
      <sz val="11"/>
      <color rgb="FF000000"/>
      <name val="方正黑体_GBK"/>
      <charset val="134"/>
    </font>
    <font>
      <b/>
      <sz val="12"/>
      <color rgb="FF000000"/>
      <name val="方正黑体_GBK"/>
      <charset val="134"/>
    </font>
    <font>
      <b/>
      <sz val="11"/>
      <color rgb="FF000000"/>
      <name val="方正黑体_GBK"/>
      <charset val="134"/>
    </font>
    <font>
      <sz val="14"/>
      <color theme="1"/>
      <name val="方正黑体_GBK"/>
      <charset val="134"/>
    </font>
    <font>
      <sz val="11"/>
      <color rgb="FF00000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4"/>
      <color rgb="FF000000"/>
      <name val="方正仿宋_GBK"/>
      <charset val="134"/>
    </font>
    <font>
      <b/>
      <sz val="14"/>
      <color rgb="FF000000"/>
      <name val="Times New Roman"/>
      <charset val="134"/>
    </font>
    <font>
      <sz val="14"/>
      <color rgb="FF000000"/>
      <name val="方正仿宋_GBK"/>
      <charset val="134"/>
    </font>
    <font>
      <sz val="14"/>
      <color rgb="FF000000"/>
      <name val="Times New Roman"/>
      <charset val="134"/>
    </font>
    <font>
      <sz val="9"/>
      <name val="方正小标宋_GBK"/>
      <charset val="134"/>
    </font>
    <font>
      <sz val="14"/>
      <name val="方正小标宋_GBK"/>
      <charset val="134"/>
    </font>
    <font>
      <sz val="6"/>
      <name val="楷体_GB2312"/>
      <charset val="134"/>
    </font>
    <font>
      <sz val="10"/>
      <name val="宋体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2"/>
      <color rgb="FF000000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4" borderId="1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19" applyNumberFormat="0" applyAlignment="0" applyProtection="0">
      <alignment vertical="center"/>
    </xf>
    <xf numFmtId="0" fontId="49" fillId="6" borderId="20" applyNumberFormat="0" applyAlignment="0" applyProtection="0">
      <alignment vertical="center"/>
    </xf>
    <xf numFmtId="0" fontId="50" fillId="6" borderId="19" applyNumberFormat="0" applyAlignment="0" applyProtection="0">
      <alignment vertical="center"/>
    </xf>
    <xf numFmtId="0" fontId="51" fillId="7" borderId="21" applyNumberFormat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6" fillId="0" borderId="0"/>
    <xf numFmtId="0" fontId="19" fillId="0" borderId="0"/>
    <xf numFmtId="0" fontId="19" fillId="0" borderId="0"/>
  </cellStyleXfs>
  <cellXfs count="161">
    <xf numFmtId="0" fontId="0" fillId="0" borderId="0" xfId="0"/>
    <xf numFmtId="0" fontId="1" fillId="0" borderId="0" xfId="5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3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49"/>
    <xf numFmtId="0" fontId="7" fillId="0" borderId="0" xfId="49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" fillId="0" borderId="0" xfId="5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 wrapText="1"/>
    </xf>
    <xf numFmtId="0" fontId="17" fillId="0" borderId="1" xfId="50" applyFont="1" applyBorder="1" applyAlignment="1">
      <alignment horizontal="left" vertical="center"/>
    </xf>
    <xf numFmtId="0" fontId="0" fillId="0" borderId="1" xfId="0" applyBorder="1"/>
    <xf numFmtId="0" fontId="17" fillId="0" borderId="1" xfId="50" applyFont="1" applyBorder="1" applyAlignment="1">
      <alignment horizontal="left" vertical="center" indent="2"/>
    </xf>
    <xf numFmtId="0" fontId="18" fillId="0" borderId="0" xfId="51" applyFont="1"/>
    <xf numFmtId="0" fontId="19" fillId="0" borderId="0" xfId="51"/>
    <xf numFmtId="0" fontId="1" fillId="0" borderId="0" xfId="51" applyFont="1" applyAlignment="1">
      <alignment horizontal="left" vertical="center"/>
    </xf>
    <xf numFmtId="0" fontId="7" fillId="0" borderId="0" xfId="51" applyFont="1" applyAlignment="1">
      <alignment horizontal="center"/>
    </xf>
    <xf numFmtId="0" fontId="20" fillId="0" borderId="0" xfId="51" applyFont="1" applyAlignment="1">
      <alignment horizontal="centerContinuous"/>
    </xf>
    <xf numFmtId="0" fontId="19" fillId="0" borderId="0" xfId="51" applyAlignment="1">
      <alignment horizontal="centerContinuous"/>
    </xf>
    <xf numFmtId="0" fontId="17" fillId="0" borderId="0" xfId="51" applyFont="1"/>
    <xf numFmtId="0" fontId="17" fillId="0" borderId="0" xfId="51" applyFont="1" applyAlignment="1">
      <alignment horizontal="right"/>
    </xf>
    <xf numFmtId="0" fontId="16" fillId="0" borderId="7" xfId="5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3" xfId="0" applyNumberFormat="1" applyFont="1" applyBorder="1" applyAlignment="1">
      <alignment horizontal="right" vertical="center" wrapText="1"/>
    </xf>
    <xf numFmtId="4" fontId="18" fillId="0" borderId="1" xfId="51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4" fontId="24" fillId="0" borderId="2" xfId="0" applyNumberFormat="1" applyFont="1" applyBorder="1" applyAlignment="1">
      <alignment horizontal="right" vertical="center" wrapText="1"/>
    </xf>
    <xf numFmtId="4" fontId="24" fillId="0" borderId="3" xfId="0" applyNumberFormat="1" applyFont="1" applyBorder="1" applyAlignment="1">
      <alignment horizontal="right" vertical="center" wrapText="1"/>
    </xf>
    <xf numFmtId="0" fontId="18" fillId="0" borderId="1" xfId="51" applyFont="1" applyBorder="1"/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4" fontId="19" fillId="0" borderId="0" xfId="51" applyNumberFormat="1"/>
    <xf numFmtId="0" fontId="25" fillId="0" borderId="0" xfId="51" applyFont="1"/>
    <xf numFmtId="0" fontId="7" fillId="0" borderId="0" xfId="51" applyFont="1" applyAlignment="1">
      <alignment horizontal="centerContinuous"/>
    </xf>
    <xf numFmtId="0" fontId="26" fillId="0" borderId="0" xfId="51" applyFont="1" applyAlignment="1">
      <alignment horizontal="centerContinuous"/>
    </xf>
    <xf numFmtId="0" fontId="1" fillId="0" borderId="0" xfId="51" applyFont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1" xfId="51" applyFont="1" applyBorder="1" applyAlignment="1">
      <alignment horizontal="center" vertical="center"/>
    </xf>
    <xf numFmtId="0" fontId="16" fillId="0" borderId="8" xfId="51" applyFont="1" applyBorder="1" applyAlignment="1">
      <alignment horizontal="center" vertical="center" wrapText="1"/>
    </xf>
    <xf numFmtId="0" fontId="16" fillId="0" borderId="9" xfId="51" applyFont="1" applyBorder="1" applyAlignment="1">
      <alignment horizontal="center" vertical="center" wrapText="1"/>
    </xf>
    <xf numFmtId="0" fontId="16" fillId="0" borderId="10" xfId="5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7" fillId="0" borderId="0" xfId="51" applyFont="1" applyAlignment="1">
      <alignment horizontal="right"/>
    </xf>
    <xf numFmtId="0" fontId="17" fillId="0" borderId="11" xfId="51" applyFont="1" applyBorder="1" applyAlignment="1">
      <alignment horizontal="right"/>
    </xf>
    <xf numFmtId="0" fontId="16" fillId="0" borderId="12" xfId="51" applyFont="1" applyBorder="1" applyAlignment="1">
      <alignment horizontal="center" vertical="center" wrapText="1"/>
    </xf>
    <xf numFmtId="0" fontId="28" fillId="0" borderId="0" xfId="51" applyFont="1" applyAlignment="1">
      <alignment horizontal="right" vertical="center"/>
    </xf>
    <xf numFmtId="0" fontId="28" fillId="0" borderId="0" xfId="51" applyFont="1" applyAlignment="1">
      <alignment vertical="center"/>
    </xf>
    <xf numFmtId="0" fontId="7" fillId="0" borderId="0" xfId="51" applyFont="1" applyAlignment="1">
      <alignment horizontal="centerContinuous" vertical="center"/>
    </xf>
    <xf numFmtId="0" fontId="26" fillId="0" borderId="0" xfId="51" applyFont="1" applyAlignment="1">
      <alignment horizontal="centerContinuous" vertical="center"/>
    </xf>
    <xf numFmtId="0" fontId="29" fillId="0" borderId="0" xfId="51" applyFont="1" applyAlignment="1">
      <alignment horizontal="centerContinuous" vertical="center"/>
    </xf>
    <xf numFmtId="0" fontId="29" fillId="0" borderId="0" xfId="51" applyFont="1" applyAlignment="1">
      <alignment vertical="center"/>
    </xf>
    <xf numFmtId="0" fontId="30" fillId="0" borderId="0" xfId="51" applyFont="1" applyAlignment="1">
      <alignment horizontal="centerContinuous" vertical="center"/>
    </xf>
    <xf numFmtId="0" fontId="28" fillId="0" borderId="0" xfId="51" applyFont="1" applyAlignment="1">
      <alignment horizontal="centerContinuous" vertical="center"/>
    </xf>
    <xf numFmtId="0" fontId="17" fillId="0" borderId="0" xfId="51" applyFont="1" applyAlignment="1">
      <alignment horizontal="center" vertical="center"/>
    </xf>
    <xf numFmtId="0" fontId="17" fillId="0" borderId="0" xfId="51" applyFont="1" applyAlignment="1">
      <alignment vertical="center"/>
    </xf>
    <xf numFmtId="0" fontId="16" fillId="0" borderId="12" xfId="51" applyFont="1" applyBorder="1" applyAlignment="1">
      <alignment horizontal="center" vertical="center"/>
    </xf>
    <xf numFmtId="0" fontId="16" fillId="0" borderId="12" xfId="51" applyFont="1" applyBorder="1" applyAlignment="1">
      <alignment horizontal="centerContinuous" vertical="center" wrapText="1"/>
    </xf>
    <xf numFmtId="0" fontId="17" fillId="0" borderId="13" xfId="51" applyFont="1" applyBorder="1" applyAlignment="1">
      <alignment vertical="center"/>
    </xf>
    <xf numFmtId="4" fontId="17" fillId="0" borderId="10" xfId="51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/>
    </xf>
    <xf numFmtId="4" fontId="32" fillId="0" borderId="2" xfId="0" applyNumberFormat="1" applyFont="1" applyBorder="1" applyAlignment="1">
      <alignment horizontal="right" vertical="center"/>
    </xf>
    <xf numFmtId="0" fontId="17" fillId="0" borderId="9" xfId="51" applyFont="1" applyBorder="1" applyAlignment="1">
      <alignment vertical="center"/>
    </xf>
    <xf numFmtId="4" fontId="17" fillId="0" borderId="1" xfId="51" applyNumberFormat="1" applyFont="1" applyBorder="1" applyAlignment="1">
      <alignment horizontal="right" vertical="center" wrapText="1"/>
    </xf>
    <xf numFmtId="0" fontId="17" fillId="0" borderId="9" xfId="51" applyFont="1" applyBorder="1" applyAlignment="1">
      <alignment horizontal="left" vertical="center"/>
    </xf>
    <xf numFmtId="4" fontId="17" fillId="0" borderId="7" xfId="51" applyNumberFormat="1" applyFont="1" applyBorder="1" applyAlignment="1">
      <alignment horizontal="right" vertical="center" wrapText="1"/>
    </xf>
    <xf numFmtId="0" fontId="17" fillId="0" borderId="8" xfId="51" applyFont="1" applyBorder="1" applyAlignment="1">
      <alignment vertical="center" wrapText="1"/>
    </xf>
    <xf numFmtId="4" fontId="17" fillId="0" borderId="8" xfId="51" applyNumberFormat="1" applyFont="1" applyBorder="1" applyAlignment="1">
      <alignment vertical="center" wrapText="1"/>
    </xf>
    <xf numFmtId="4" fontId="17" fillId="0" borderId="12" xfId="51" applyNumberFormat="1" applyFont="1" applyBorder="1" applyAlignment="1">
      <alignment horizontal="right" vertical="center" wrapText="1"/>
    </xf>
    <xf numFmtId="0" fontId="17" fillId="0" borderId="1" xfId="51" applyFont="1" applyBorder="1" applyAlignment="1">
      <alignment vertical="center"/>
    </xf>
    <xf numFmtId="0" fontId="17" fillId="0" borderId="1" xfId="51" applyFont="1" applyBorder="1"/>
    <xf numFmtId="0" fontId="17" fillId="0" borderId="1" xfId="51" applyFont="1" applyBorder="1" applyAlignment="1">
      <alignment vertical="center" wrapText="1"/>
    </xf>
    <xf numFmtId="4" fontId="17" fillId="0" borderId="1" xfId="51" applyNumberFormat="1" applyFont="1" applyBorder="1" applyAlignment="1">
      <alignment vertical="center" wrapText="1"/>
    </xf>
    <xf numFmtId="0" fontId="17" fillId="0" borderId="1" xfId="51" applyFont="1" applyBorder="1" applyAlignment="1">
      <alignment horizontal="center" vertical="center"/>
    </xf>
    <xf numFmtId="0" fontId="17" fillId="0" borderId="1" xfId="51" applyFont="1" applyBorder="1" applyAlignment="1">
      <alignment horizontal="center" vertical="center" wrapText="1"/>
    </xf>
    <xf numFmtId="0" fontId="28" fillId="0" borderId="0" xfId="51" applyFont="1"/>
    <xf numFmtId="0" fontId="29" fillId="0" borderId="0" xfId="51" applyFont="1"/>
    <xf numFmtId="0" fontId="33" fillId="0" borderId="0" xfId="51" applyFont="1" applyAlignment="1">
      <alignment horizontal="centerContinuous"/>
    </xf>
    <xf numFmtId="0" fontId="34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9" xfId="51" applyFont="1" applyBorder="1" applyAlignment="1">
      <alignment horizontal="center" vertical="center"/>
    </xf>
    <xf numFmtId="0" fontId="16" fillId="0" borderId="7" xfId="51" applyFont="1" applyBorder="1" applyAlignment="1">
      <alignment horizontal="center" vertical="center"/>
    </xf>
    <xf numFmtId="0" fontId="16" fillId="0" borderId="10" xfId="51" applyFont="1" applyBorder="1" applyAlignment="1">
      <alignment horizontal="center" vertical="center"/>
    </xf>
    <xf numFmtId="49" fontId="17" fillId="0" borderId="9" xfId="51" applyNumberFormat="1" applyFont="1" applyBorder="1" applyAlignment="1">
      <alignment horizontal="left" vertical="center"/>
    </xf>
    <xf numFmtId="176" fontId="17" fillId="0" borderId="1" xfId="51" applyNumberFormat="1" applyFont="1" applyBorder="1" applyAlignment="1">
      <alignment horizontal="left" vertical="center"/>
    </xf>
    <xf numFmtId="4" fontId="17" fillId="0" borderId="14" xfId="51" applyNumberFormat="1" applyFont="1" applyBorder="1" applyAlignment="1">
      <alignment horizontal="right" vertical="center" wrapText="1"/>
    </xf>
    <xf numFmtId="4" fontId="17" fillId="0" borderId="9" xfId="51" applyNumberFormat="1" applyFont="1" applyBorder="1" applyAlignment="1">
      <alignment horizontal="right" vertical="center" wrapText="1"/>
    </xf>
    <xf numFmtId="0" fontId="35" fillId="0" borderId="0" xfId="51" applyFont="1"/>
    <xf numFmtId="4" fontId="17" fillId="0" borderId="1" xfId="51" applyNumberFormat="1" applyFont="1" applyBorder="1"/>
    <xf numFmtId="0" fontId="27" fillId="0" borderId="0" xfId="51" applyFont="1" applyAlignment="1">
      <alignment horizontal="right" vertical="center"/>
    </xf>
    <xf numFmtId="49" fontId="7" fillId="0" borderId="0" xfId="51" applyNumberFormat="1" applyFont="1" applyAlignment="1">
      <alignment horizontal="centerContinuous"/>
    </xf>
    <xf numFmtId="0" fontId="17" fillId="0" borderId="0" xfId="51" applyFont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0" fontId="28" fillId="0" borderId="0" xfId="50" applyFont="1"/>
    <xf numFmtId="0" fontId="29" fillId="0" borderId="0" xfId="50" applyFont="1"/>
    <xf numFmtId="0" fontId="19" fillId="0" borderId="0" xfId="50" applyAlignment="1">
      <alignment wrapText="1"/>
    </xf>
    <xf numFmtId="0" fontId="19" fillId="0" borderId="0" xfId="50"/>
    <xf numFmtId="0" fontId="28" fillId="0" borderId="0" xfId="50" applyFont="1" applyAlignment="1">
      <alignment wrapText="1"/>
    </xf>
    <xf numFmtId="0" fontId="7" fillId="0" borderId="0" xfId="50" applyFont="1" applyAlignment="1">
      <alignment horizontal="centerContinuous"/>
    </xf>
    <xf numFmtId="0" fontId="29" fillId="0" borderId="0" xfId="50" applyFont="1" applyAlignment="1">
      <alignment horizontal="centerContinuous"/>
    </xf>
    <xf numFmtId="0" fontId="17" fillId="0" borderId="0" xfId="50" applyFont="1" applyAlignment="1">
      <alignment wrapText="1"/>
    </xf>
    <xf numFmtId="0" fontId="17" fillId="0" borderId="0" xfId="50" applyFont="1" applyAlignment="1">
      <alignment horizontal="right"/>
    </xf>
    <xf numFmtId="0" fontId="16" fillId="0" borderId="1" xfId="50" applyFont="1" applyBorder="1" applyAlignment="1">
      <alignment horizontal="center" vertical="center" wrapText="1"/>
    </xf>
    <xf numFmtId="0" fontId="16" fillId="0" borderId="12" xfId="50" applyFont="1" applyBorder="1" applyAlignment="1">
      <alignment horizontal="center" vertical="center" wrapText="1"/>
    </xf>
    <xf numFmtId="0" fontId="17" fillId="0" borderId="12" xfId="50" applyFont="1" applyBorder="1" applyAlignment="1">
      <alignment horizontal="center" vertical="center"/>
    </xf>
    <xf numFmtId="4" fontId="17" fillId="0" borderId="10" xfId="50" applyNumberFormat="1" applyFont="1" applyBorder="1" applyAlignment="1">
      <alignment horizontal="right" vertical="center" wrapText="1"/>
    </xf>
    <xf numFmtId="4" fontId="17" fillId="0" borderId="12" xfId="50" applyNumberFormat="1" applyFont="1" applyBorder="1" applyAlignment="1">
      <alignment horizontal="left" vertical="center"/>
    </xf>
    <xf numFmtId="4" fontId="17" fillId="0" borderId="12" xfId="50" applyNumberFormat="1" applyFont="1" applyBorder="1" applyAlignment="1">
      <alignment horizontal="right" vertical="center"/>
    </xf>
    <xf numFmtId="0" fontId="17" fillId="0" borderId="9" xfId="50" applyFont="1" applyBorder="1" applyAlignment="1">
      <alignment horizontal="left" vertical="center"/>
    </xf>
    <xf numFmtId="4" fontId="17" fillId="0" borderId="7" xfId="50" applyNumberFormat="1" applyFont="1" applyBorder="1" applyAlignment="1">
      <alignment horizontal="right" vertical="center" wrapText="1"/>
    </xf>
    <xf numFmtId="4" fontId="17" fillId="0" borderId="1" xfId="50" applyNumberFormat="1" applyFont="1" applyBorder="1" applyAlignment="1">
      <alignment horizontal="right" vertical="center" wrapText="1"/>
    </xf>
    <xf numFmtId="4" fontId="17" fillId="0" borderId="12" xfId="50" applyNumberFormat="1" applyFont="1" applyBorder="1" applyAlignment="1">
      <alignment horizontal="right" vertical="center" wrapText="1"/>
    </xf>
    <xf numFmtId="0" fontId="17" fillId="0" borderId="1" xfId="50" applyFont="1" applyBorder="1" applyAlignment="1">
      <alignment horizontal="center" vertical="center"/>
    </xf>
    <xf numFmtId="4" fontId="17" fillId="0" borderId="8" xfId="50" applyNumberFormat="1" applyFont="1" applyBorder="1" applyAlignment="1">
      <alignment horizontal="left" vertical="center" wrapText="1"/>
    </xf>
    <xf numFmtId="4" fontId="17" fillId="0" borderId="1" xfId="50" applyNumberFormat="1" applyFont="1" applyBorder="1" applyAlignment="1">
      <alignment horizontal="center" vertical="center"/>
    </xf>
    <xf numFmtId="4" fontId="17" fillId="0" borderId="1" xfId="50" applyNumberFormat="1" applyFont="1" applyBorder="1" applyAlignment="1">
      <alignment horizontal="left" vertical="center" wrapText="1"/>
    </xf>
    <xf numFmtId="4" fontId="17" fillId="0" borderId="1" xfId="50" applyNumberFormat="1" applyFont="1" applyBorder="1" applyAlignment="1">
      <alignment horizontal="right" vertical="center"/>
    </xf>
    <xf numFmtId="0" fontId="19" fillId="0" borderId="15" xfId="50" applyBorder="1" applyAlignment="1">
      <alignment wrapText="1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3" borderId="1" xfId="0" applyFont="1" applyFill="1" applyBorder="1" applyAlignment="1">
      <alignment horizontal="center"/>
    </xf>
    <xf numFmtId="0" fontId="38" fillId="3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4" hidden="1" customWidth="1"/>
    <col min="2" max="2" width="15.375" style="154" customWidth="1"/>
    <col min="3" max="3" width="59.75" customWidth="1"/>
    <col min="4" max="4" width="13" style="154" customWidth="1"/>
    <col min="5" max="5" width="101.5" customWidth="1"/>
    <col min="6" max="6" width="29.25" customWidth="1"/>
    <col min="7" max="7" width="30.75" style="154" customWidth="1"/>
    <col min="8" max="8" width="28.5" style="154" customWidth="1"/>
    <col min="9" max="9" width="72.875" customWidth="1"/>
  </cols>
  <sheetData>
    <row r="2" ht="24.75" customHeight="1" spans="1:9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4" ht="23.25" spans="1:9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ht="23.25" spans="1:9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ht="23.25" spans="1:9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ht="23.25" spans="1:9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ht="23.25" spans="1:9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ht="23.25" spans="1:9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ht="23.25" spans="1:9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ht="23.25" spans="1:9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ht="23.25" spans="1:9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ht="23.25" spans="1:9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ht="23.25" spans="1:9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ht="23.25" spans="1:9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ht="23.25" spans="1:9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ht="23.25" spans="1:9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ht="23.25" spans="1:9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ht="23.25" spans="1:9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ht="23.25" spans="1:9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ht="23.25" spans="1:9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ht="23.25" spans="1:9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ht="23.25" spans="1:9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ht="23.25" spans="1:9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ht="23.25" spans="1:9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ht="23.25" spans="1:9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ht="23.25" spans="1:9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ht="23.25" spans="1:9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ht="23.25" spans="1:9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ht="23.25" spans="1:9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ht="23.25" spans="1:9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ht="23.25" spans="1:9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ht="23.25" spans="1:9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ht="23.25" spans="1:9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ht="23.25" spans="1:9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ht="23.25" spans="1:9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ht="23.25" spans="1:9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ht="23.25" spans="1:9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ht="23.25" spans="1:9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ht="23.25" spans="1:9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ht="23.25" spans="1:9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ht="23.25" spans="1:9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ht="23.25" spans="1:9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ht="23.25" spans="1:9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ht="23.25" spans="1:9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ht="23.25" spans="1:9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ht="23.25" spans="1:9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ht="23.25" spans="1:9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ht="23.25" spans="1:9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ht="23.25" spans="1:9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ht="23.25" spans="1:9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ht="23.25" spans="1:9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ht="23.25" spans="1:9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ht="23.25" spans="1:9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ht="23.25" spans="1:9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ht="23.25" spans="1:9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ht="23.25" spans="1:9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ht="23.25" spans="1:9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ht="23.25" spans="1:9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ht="23.25" spans="1:9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ht="23.25" spans="1:9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ht="23.25" spans="1:9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ht="23.25" spans="1:9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ht="23.25" spans="1:9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ht="23.25" spans="1:9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ht="23.25" spans="1:9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ht="23.25" spans="1:9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ht="23.25" spans="1:9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ht="23.25" spans="1:9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ht="23.25" spans="1:9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ht="23.25" spans="1:9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ht="23.25" spans="1:9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ht="23.25" spans="1:9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ht="23.25" spans="1:9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ht="23.25" spans="1:9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ht="23.25" spans="1:9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ht="23.25" spans="1:9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ht="23.25" spans="1:9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ht="23.25" spans="1:9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ht="23.25" spans="1:9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ht="23.25" spans="1:9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ht="23.25" spans="1:9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ht="23.25" spans="1:9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ht="23.25" spans="1:9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ht="23.25" spans="1:9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ht="23.25" spans="1:9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ht="23.25" spans="1:9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ht="23.25" spans="1:9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ht="23.25" spans="1:9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ht="23.25" spans="1:9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ht="23.25" spans="1:9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ht="23.25" spans="1:9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ht="23.25" spans="1:9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ht="23.25" spans="1:9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ht="23.25" spans="1:9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ht="23.25" spans="1:9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ht="23.25" spans="1:9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ht="23.25" spans="1:9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ht="23.25" spans="1:9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ht="23.25" spans="1:9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ht="23.25" spans="1:9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ht="23.25" spans="1:9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ht="23.25" spans="1:9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ht="23.25" spans="1:9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ht="23.25" spans="1:9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ht="23.25" spans="1:9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ht="23.25" spans="1:9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ht="23.25" spans="1:9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ht="23.25" spans="1:9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ht="23.25" spans="1:9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ht="23.25" spans="1:9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ht="23.25" spans="1:9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ht="23.25" spans="1:9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ht="23.25" spans="1:9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ht="23.25" spans="1:9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ht="23.25" spans="1:9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ht="23.25" spans="1:9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ht="23.25" spans="1:9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ht="23.25" spans="1:9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ht="23.25" spans="1:9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ht="23.25" spans="1:9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ht="23.25" spans="1:9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ht="23.25" spans="1:9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ht="23.25" spans="1:9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ht="23.25" spans="1:9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ht="23.25" spans="1:9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ht="23.25" spans="1:9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ht="23.25" spans="1:9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ht="23.25" spans="1:9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ht="23.25" spans="1:9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ht="23.25" spans="1:9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ht="23.25" spans="1:9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ht="23.25" spans="1:9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ht="23.25" spans="1:9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ht="23.25" spans="1:9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ht="23.25" spans="1:9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ht="23.25" spans="1:9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ht="23.25" spans="1:9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ht="23.25" spans="1:9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ht="23.25" spans="1:9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ht="23.25" spans="1:9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ht="23.25" spans="1:9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ht="23.25" spans="1:9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ht="23.25" spans="1:9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ht="23.25" spans="1:9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ht="23.25" spans="1:9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ht="23.25" spans="1:9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ht="23.25" spans="1:9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ht="23.25" spans="1:9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ht="23.25" spans="1:9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ht="23.25" spans="1:9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ht="23.25" spans="1:9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ht="23.25" spans="1:9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ht="23.25" spans="1:9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ht="23.25" spans="1:9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ht="23.25" spans="1:9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ht="23.25" spans="1:9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ht="23.25" spans="1:9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ht="23.25" spans="1:9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ht="23.25" spans="1:9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ht="23.25" spans="1:9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ht="23.25" spans="1:9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ht="23.25" spans="1:9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ht="23.25" spans="1:9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ht="23.25" spans="1:9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ht="23.25" spans="1:9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ht="23.25" spans="1:9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ht="23.25" spans="1:9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ht="23.25" spans="1:9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ht="23.25" spans="1:9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ht="23.25" spans="1:9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ht="23.25" spans="1:9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ht="23.25" spans="1:9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ht="23.25" spans="1:9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ht="23.25" spans="1:9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ht="23.25" spans="1:9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ht="23.25" spans="1:9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ht="23.25" spans="1:9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ht="23.25" spans="1:9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ht="23.25" spans="1:9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ht="23.25" spans="1:9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ht="23.25" spans="1:9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ht="23.25" spans="1:9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ht="23.25" spans="1:9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ht="23.25" spans="1:9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ht="23.25" spans="1:9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ht="23.25" spans="1:9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ht="23.25" spans="1:9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ht="23.25" spans="1:9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ht="23.25" spans="1:9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ht="23.25" spans="1:9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ht="23.25" spans="1:9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ht="23.25" spans="1:9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ht="23.25" spans="1:9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ht="23.25" spans="1:9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ht="23.25" spans="1:9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ht="23.25" spans="1:9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ht="23.25" spans="1:9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ht="23.25" spans="1:9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ht="23.25" spans="1:9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ht="23.25" spans="1:9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ht="23.25" spans="1:9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ht="23.25" spans="1:9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ht="23.25" spans="1:9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ht="23.25" spans="1:9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ht="23.25" spans="1:9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ht="23.25" spans="1:9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ht="23.25" spans="1:9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ht="23.25" spans="1:9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ht="23.25" spans="1:9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ht="23.25" spans="1:9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ht="23.25" spans="1:9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ht="23.25" spans="1:9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ht="23.25" spans="1:9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ht="23.25" spans="1:9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ht="23.25" spans="1:9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ht="23.25" spans="1:9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ht="23.25" spans="1:9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ht="23.25" spans="1:9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ht="23.25" spans="1:9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ht="23.25" spans="1:9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ht="23.25" spans="1:9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ht="23.25" spans="1:9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ht="23.25" spans="1:9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ht="23.25" spans="1:9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ht="23.25" spans="1:9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ht="23.25" spans="1:9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ht="23.25" spans="1:9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ht="23.25" spans="1:9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ht="23.25" spans="1:9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ht="23.25" spans="1:9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ht="23.25" spans="1:9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ht="23.25" spans="1:9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ht="23.25" spans="1:9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ht="23.25" spans="1:9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ht="23.25" spans="1:9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ht="23.25" spans="1:9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ht="23.25" spans="1:9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ht="23.25" spans="1:9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ht="23.25" spans="1:9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ht="23.25" spans="1:9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ht="23.25" spans="1:9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ht="23.25" spans="1:9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ht="23.25" spans="1:9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ht="23.25" spans="1:9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ht="23.25" spans="1:9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ht="23.25" spans="1:9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ht="23.25" spans="1:9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ht="23.25" spans="1:9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ht="23.25" spans="1:9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ht="23.25" spans="1:9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ht="23.25" spans="1:9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ht="23.25" spans="1:9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ht="23.25" spans="1:9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ht="23.25" spans="1:9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ht="23.25" spans="1:9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ht="23.25" spans="1:9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ht="23.25" spans="1:9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456</v>
      </c>
      <c r="B1" s="33"/>
      <c r="C1" s="33"/>
      <c r="D1" s="33"/>
      <c r="E1" s="33"/>
      <c r="F1" s="33"/>
    </row>
    <row r="2" ht="40.5" customHeight="1" spans="1:11">
      <c r="A2" s="34" t="s">
        <v>457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1.75" customHeight="1" spans="1:11">
      <c r="A3" s="33"/>
      <c r="B3" s="33"/>
      <c r="C3" s="33"/>
      <c r="D3" s="33"/>
      <c r="E3" s="33"/>
      <c r="F3" s="33"/>
      <c r="K3" t="s">
        <v>313</v>
      </c>
    </row>
    <row r="4" ht="22.5" customHeight="1" spans="1:11">
      <c r="A4" s="35" t="s">
        <v>316</v>
      </c>
      <c r="B4" s="36" t="s">
        <v>318</v>
      </c>
      <c r="C4" s="36" t="s">
        <v>443</v>
      </c>
      <c r="D4" s="36" t="s">
        <v>433</v>
      </c>
      <c r="E4" s="36" t="s">
        <v>434</v>
      </c>
      <c r="F4" s="36" t="s">
        <v>435</v>
      </c>
      <c r="G4" s="36" t="s">
        <v>436</v>
      </c>
      <c r="H4" s="36"/>
      <c r="I4" s="36" t="s">
        <v>437</v>
      </c>
      <c r="J4" s="36" t="s">
        <v>438</v>
      </c>
      <c r="K4" s="36" t="s">
        <v>441</v>
      </c>
    </row>
    <row r="5" ht="57" customHeight="1" spans="1:11">
      <c r="A5" s="35"/>
      <c r="B5" s="36"/>
      <c r="C5" s="36"/>
      <c r="D5" s="36"/>
      <c r="E5" s="36"/>
      <c r="F5" s="36"/>
      <c r="G5" s="36" t="s">
        <v>449</v>
      </c>
      <c r="H5" s="36" t="s">
        <v>450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458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459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460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workbookViewId="0">
      <selection activeCell="D6" sqref="D6"/>
    </sheetView>
  </sheetViews>
  <sheetFormatPr defaultColWidth="9" defaultRowHeight="12.75"/>
  <cols>
    <col min="1" max="1" width="11.25" style="16" customWidth="1"/>
    <col min="2" max="2" width="21.5" style="16" customWidth="1"/>
    <col min="3" max="3" width="18.75" style="16" customWidth="1"/>
    <col min="4" max="4" width="16.625" style="16" customWidth="1"/>
    <col min="5" max="5" width="13.5" style="16" customWidth="1"/>
    <col min="6" max="6" width="11.5" style="16" customWidth="1"/>
    <col min="7" max="7" width="9.375" style="16" customWidth="1"/>
    <col min="8" max="255" width="9" style="16"/>
    <col min="256" max="256" width="1.125" style="16" customWidth="1"/>
    <col min="257" max="257" width="16.5" style="16" customWidth="1"/>
    <col min="258" max="258" width="29.375" style="16" customWidth="1"/>
    <col min="259" max="259" width="10.875" style="16" customWidth="1"/>
    <col min="260" max="260" width="12.625" style="16" customWidth="1"/>
    <col min="261" max="261" width="12.375" style="16" customWidth="1"/>
    <col min="262" max="262" width="12.5" style="16" customWidth="1"/>
    <col min="263" max="511" width="9" style="16"/>
    <col min="512" max="512" width="1.125" style="16" customWidth="1"/>
    <col min="513" max="513" width="16.5" style="16" customWidth="1"/>
    <col min="514" max="514" width="29.375" style="16" customWidth="1"/>
    <col min="515" max="515" width="10.875" style="16" customWidth="1"/>
    <col min="516" max="516" width="12.625" style="16" customWidth="1"/>
    <col min="517" max="517" width="12.375" style="16" customWidth="1"/>
    <col min="518" max="518" width="12.5" style="16" customWidth="1"/>
    <col min="519" max="767" width="9" style="16"/>
    <col min="768" max="768" width="1.125" style="16" customWidth="1"/>
    <col min="769" max="769" width="16.5" style="16" customWidth="1"/>
    <col min="770" max="770" width="29.375" style="16" customWidth="1"/>
    <col min="771" max="771" width="10.875" style="16" customWidth="1"/>
    <col min="772" max="772" width="12.625" style="16" customWidth="1"/>
    <col min="773" max="773" width="12.375" style="16" customWidth="1"/>
    <col min="774" max="774" width="12.5" style="16" customWidth="1"/>
    <col min="775" max="1023" width="9" style="16"/>
    <col min="1024" max="1024" width="1.125" style="16" customWidth="1"/>
    <col min="1025" max="1025" width="16.5" style="16" customWidth="1"/>
    <col min="1026" max="1026" width="29.375" style="16" customWidth="1"/>
    <col min="1027" max="1027" width="10.875" style="16" customWidth="1"/>
    <col min="1028" max="1028" width="12.625" style="16" customWidth="1"/>
    <col min="1029" max="1029" width="12.375" style="16" customWidth="1"/>
    <col min="1030" max="1030" width="12.5" style="16" customWidth="1"/>
    <col min="1031" max="1279" width="9" style="16"/>
    <col min="1280" max="1280" width="1.125" style="16" customWidth="1"/>
    <col min="1281" max="1281" width="16.5" style="16" customWidth="1"/>
    <col min="1282" max="1282" width="29.375" style="16" customWidth="1"/>
    <col min="1283" max="1283" width="10.875" style="16" customWidth="1"/>
    <col min="1284" max="1284" width="12.625" style="16" customWidth="1"/>
    <col min="1285" max="1285" width="12.375" style="16" customWidth="1"/>
    <col min="1286" max="1286" width="12.5" style="16" customWidth="1"/>
    <col min="1287" max="1535" width="9" style="16"/>
    <col min="1536" max="1536" width="1.125" style="16" customWidth="1"/>
    <col min="1537" max="1537" width="16.5" style="16" customWidth="1"/>
    <col min="1538" max="1538" width="29.375" style="16" customWidth="1"/>
    <col min="1539" max="1539" width="10.875" style="16" customWidth="1"/>
    <col min="1540" max="1540" width="12.625" style="16" customWidth="1"/>
    <col min="1541" max="1541" width="12.375" style="16" customWidth="1"/>
    <col min="1542" max="1542" width="12.5" style="16" customWidth="1"/>
    <col min="1543" max="1791" width="9" style="16"/>
    <col min="1792" max="1792" width="1.125" style="16" customWidth="1"/>
    <col min="1793" max="1793" width="16.5" style="16" customWidth="1"/>
    <col min="1794" max="1794" width="29.375" style="16" customWidth="1"/>
    <col min="1795" max="1795" width="10.875" style="16" customWidth="1"/>
    <col min="1796" max="1796" width="12.625" style="16" customWidth="1"/>
    <col min="1797" max="1797" width="12.375" style="16" customWidth="1"/>
    <col min="1798" max="1798" width="12.5" style="16" customWidth="1"/>
    <col min="1799" max="2047" width="9" style="16"/>
    <col min="2048" max="2048" width="1.125" style="16" customWidth="1"/>
    <col min="2049" max="2049" width="16.5" style="16" customWidth="1"/>
    <col min="2050" max="2050" width="29.375" style="16" customWidth="1"/>
    <col min="2051" max="2051" width="10.875" style="16" customWidth="1"/>
    <col min="2052" max="2052" width="12.625" style="16" customWidth="1"/>
    <col min="2053" max="2053" width="12.375" style="16" customWidth="1"/>
    <col min="2054" max="2054" width="12.5" style="16" customWidth="1"/>
    <col min="2055" max="2303" width="9" style="16"/>
    <col min="2304" max="2304" width="1.125" style="16" customWidth="1"/>
    <col min="2305" max="2305" width="16.5" style="16" customWidth="1"/>
    <col min="2306" max="2306" width="29.375" style="16" customWidth="1"/>
    <col min="2307" max="2307" width="10.875" style="16" customWidth="1"/>
    <col min="2308" max="2308" width="12.625" style="16" customWidth="1"/>
    <col min="2309" max="2309" width="12.375" style="16" customWidth="1"/>
    <col min="2310" max="2310" width="12.5" style="16" customWidth="1"/>
    <col min="2311" max="2559" width="9" style="16"/>
    <col min="2560" max="2560" width="1.125" style="16" customWidth="1"/>
    <col min="2561" max="2561" width="16.5" style="16" customWidth="1"/>
    <col min="2562" max="2562" width="29.375" style="16" customWidth="1"/>
    <col min="2563" max="2563" width="10.875" style="16" customWidth="1"/>
    <col min="2564" max="2564" width="12.625" style="16" customWidth="1"/>
    <col min="2565" max="2565" width="12.375" style="16" customWidth="1"/>
    <col min="2566" max="2566" width="12.5" style="16" customWidth="1"/>
    <col min="2567" max="2815" width="9" style="16"/>
    <col min="2816" max="2816" width="1.125" style="16" customWidth="1"/>
    <col min="2817" max="2817" width="16.5" style="16" customWidth="1"/>
    <col min="2818" max="2818" width="29.375" style="16" customWidth="1"/>
    <col min="2819" max="2819" width="10.875" style="16" customWidth="1"/>
    <col min="2820" max="2820" width="12.625" style="16" customWidth="1"/>
    <col min="2821" max="2821" width="12.375" style="16" customWidth="1"/>
    <col min="2822" max="2822" width="12.5" style="16" customWidth="1"/>
    <col min="2823" max="3071" width="9" style="16"/>
    <col min="3072" max="3072" width="1.125" style="16" customWidth="1"/>
    <col min="3073" max="3073" width="16.5" style="16" customWidth="1"/>
    <col min="3074" max="3074" width="29.375" style="16" customWidth="1"/>
    <col min="3075" max="3075" width="10.875" style="16" customWidth="1"/>
    <col min="3076" max="3076" width="12.625" style="16" customWidth="1"/>
    <col min="3077" max="3077" width="12.375" style="16" customWidth="1"/>
    <col min="3078" max="3078" width="12.5" style="16" customWidth="1"/>
    <col min="3079" max="3327" width="9" style="16"/>
    <col min="3328" max="3328" width="1.125" style="16" customWidth="1"/>
    <col min="3329" max="3329" width="16.5" style="16" customWidth="1"/>
    <col min="3330" max="3330" width="29.375" style="16" customWidth="1"/>
    <col min="3331" max="3331" width="10.875" style="16" customWidth="1"/>
    <col min="3332" max="3332" width="12.625" style="16" customWidth="1"/>
    <col min="3333" max="3333" width="12.375" style="16" customWidth="1"/>
    <col min="3334" max="3334" width="12.5" style="16" customWidth="1"/>
    <col min="3335" max="3583" width="9" style="16"/>
    <col min="3584" max="3584" width="1.125" style="16" customWidth="1"/>
    <col min="3585" max="3585" width="16.5" style="16" customWidth="1"/>
    <col min="3586" max="3586" width="29.375" style="16" customWidth="1"/>
    <col min="3587" max="3587" width="10.875" style="16" customWidth="1"/>
    <col min="3588" max="3588" width="12.625" style="16" customWidth="1"/>
    <col min="3589" max="3589" width="12.375" style="16" customWidth="1"/>
    <col min="3590" max="3590" width="12.5" style="16" customWidth="1"/>
    <col min="3591" max="3839" width="9" style="16"/>
    <col min="3840" max="3840" width="1.125" style="16" customWidth="1"/>
    <col min="3841" max="3841" width="16.5" style="16" customWidth="1"/>
    <col min="3842" max="3842" width="29.375" style="16" customWidth="1"/>
    <col min="3843" max="3843" width="10.875" style="16" customWidth="1"/>
    <col min="3844" max="3844" width="12.625" style="16" customWidth="1"/>
    <col min="3845" max="3845" width="12.375" style="16" customWidth="1"/>
    <col min="3846" max="3846" width="12.5" style="16" customWidth="1"/>
    <col min="3847" max="4095" width="9" style="16"/>
    <col min="4096" max="4096" width="1.125" style="16" customWidth="1"/>
    <col min="4097" max="4097" width="16.5" style="16" customWidth="1"/>
    <col min="4098" max="4098" width="29.375" style="16" customWidth="1"/>
    <col min="4099" max="4099" width="10.875" style="16" customWidth="1"/>
    <col min="4100" max="4100" width="12.625" style="16" customWidth="1"/>
    <col min="4101" max="4101" width="12.375" style="16" customWidth="1"/>
    <col min="4102" max="4102" width="12.5" style="16" customWidth="1"/>
    <col min="4103" max="4351" width="9" style="16"/>
    <col min="4352" max="4352" width="1.125" style="16" customWidth="1"/>
    <col min="4353" max="4353" width="16.5" style="16" customWidth="1"/>
    <col min="4354" max="4354" width="29.375" style="16" customWidth="1"/>
    <col min="4355" max="4355" width="10.875" style="16" customWidth="1"/>
    <col min="4356" max="4356" width="12.625" style="16" customWidth="1"/>
    <col min="4357" max="4357" width="12.375" style="16" customWidth="1"/>
    <col min="4358" max="4358" width="12.5" style="16" customWidth="1"/>
    <col min="4359" max="4607" width="9" style="16"/>
    <col min="4608" max="4608" width="1.125" style="16" customWidth="1"/>
    <col min="4609" max="4609" width="16.5" style="16" customWidth="1"/>
    <col min="4610" max="4610" width="29.375" style="16" customWidth="1"/>
    <col min="4611" max="4611" width="10.875" style="16" customWidth="1"/>
    <col min="4612" max="4612" width="12.625" style="16" customWidth="1"/>
    <col min="4613" max="4613" width="12.375" style="16" customWidth="1"/>
    <col min="4614" max="4614" width="12.5" style="16" customWidth="1"/>
    <col min="4615" max="4863" width="9" style="16"/>
    <col min="4864" max="4864" width="1.125" style="16" customWidth="1"/>
    <col min="4865" max="4865" width="16.5" style="16" customWidth="1"/>
    <col min="4866" max="4866" width="29.375" style="16" customWidth="1"/>
    <col min="4867" max="4867" width="10.875" style="16" customWidth="1"/>
    <col min="4868" max="4868" width="12.625" style="16" customWidth="1"/>
    <col min="4869" max="4869" width="12.375" style="16" customWidth="1"/>
    <col min="4870" max="4870" width="12.5" style="16" customWidth="1"/>
    <col min="4871" max="5119" width="9" style="16"/>
    <col min="5120" max="5120" width="1.125" style="16" customWidth="1"/>
    <col min="5121" max="5121" width="16.5" style="16" customWidth="1"/>
    <col min="5122" max="5122" width="29.375" style="16" customWidth="1"/>
    <col min="5123" max="5123" width="10.875" style="16" customWidth="1"/>
    <col min="5124" max="5124" width="12.625" style="16" customWidth="1"/>
    <col min="5125" max="5125" width="12.375" style="16" customWidth="1"/>
    <col min="5126" max="5126" width="12.5" style="16" customWidth="1"/>
    <col min="5127" max="5375" width="9" style="16"/>
    <col min="5376" max="5376" width="1.125" style="16" customWidth="1"/>
    <col min="5377" max="5377" width="16.5" style="16" customWidth="1"/>
    <col min="5378" max="5378" width="29.375" style="16" customWidth="1"/>
    <col min="5379" max="5379" width="10.875" style="16" customWidth="1"/>
    <col min="5380" max="5380" width="12.625" style="16" customWidth="1"/>
    <col min="5381" max="5381" width="12.375" style="16" customWidth="1"/>
    <col min="5382" max="5382" width="12.5" style="16" customWidth="1"/>
    <col min="5383" max="5631" width="9" style="16"/>
    <col min="5632" max="5632" width="1.125" style="16" customWidth="1"/>
    <col min="5633" max="5633" width="16.5" style="16" customWidth="1"/>
    <col min="5634" max="5634" width="29.375" style="16" customWidth="1"/>
    <col min="5635" max="5635" width="10.875" style="16" customWidth="1"/>
    <col min="5636" max="5636" width="12.625" style="16" customWidth="1"/>
    <col min="5637" max="5637" width="12.375" style="16" customWidth="1"/>
    <col min="5638" max="5638" width="12.5" style="16" customWidth="1"/>
    <col min="5639" max="5887" width="9" style="16"/>
    <col min="5888" max="5888" width="1.125" style="16" customWidth="1"/>
    <col min="5889" max="5889" width="16.5" style="16" customWidth="1"/>
    <col min="5890" max="5890" width="29.375" style="16" customWidth="1"/>
    <col min="5891" max="5891" width="10.875" style="16" customWidth="1"/>
    <col min="5892" max="5892" width="12.625" style="16" customWidth="1"/>
    <col min="5893" max="5893" width="12.375" style="16" customWidth="1"/>
    <col min="5894" max="5894" width="12.5" style="16" customWidth="1"/>
    <col min="5895" max="6143" width="9" style="16"/>
    <col min="6144" max="6144" width="1.125" style="16" customWidth="1"/>
    <col min="6145" max="6145" width="16.5" style="16" customWidth="1"/>
    <col min="6146" max="6146" width="29.375" style="16" customWidth="1"/>
    <col min="6147" max="6147" width="10.875" style="16" customWidth="1"/>
    <col min="6148" max="6148" width="12.625" style="16" customWidth="1"/>
    <col min="6149" max="6149" width="12.375" style="16" customWidth="1"/>
    <col min="6150" max="6150" width="12.5" style="16" customWidth="1"/>
    <col min="6151" max="6399" width="9" style="16"/>
    <col min="6400" max="6400" width="1.125" style="16" customWidth="1"/>
    <col min="6401" max="6401" width="16.5" style="16" customWidth="1"/>
    <col min="6402" max="6402" width="29.375" style="16" customWidth="1"/>
    <col min="6403" max="6403" width="10.875" style="16" customWidth="1"/>
    <col min="6404" max="6404" width="12.625" style="16" customWidth="1"/>
    <col min="6405" max="6405" width="12.375" style="16" customWidth="1"/>
    <col min="6406" max="6406" width="12.5" style="16" customWidth="1"/>
    <col min="6407" max="6655" width="9" style="16"/>
    <col min="6656" max="6656" width="1.125" style="16" customWidth="1"/>
    <col min="6657" max="6657" width="16.5" style="16" customWidth="1"/>
    <col min="6658" max="6658" width="29.375" style="16" customWidth="1"/>
    <col min="6659" max="6659" width="10.875" style="16" customWidth="1"/>
    <col min="6660" max="6660" width="12.625" style="16" customWidth="1"/>
    <col min="6661" max="6661" width="12.375" style="16" customWidth="1"/>
    <col min="6662" max="6662" width="12.5" style="16" customWidth="1"/>
    <col min="6663" max="6911" width="9" style="16"/>
    <col min="6912" max="6912" width="1.125" style="16" customWidth="1"/>
    <col min="6913" max="6913" width="16.5" style="16" customWidth="1"/>
    <col min="6914" max="6914" width="29.375" style="16" customWidth="1"/>
    <col min="6915" max="6915" width="10.875" style="16" customWidth="1"/>
    <col min="6916" max="6916" width="12.625" style="16" customWidth="1"/>
    <col min="6917" max="6917" width="12.375" style="16" customWidth="1"/>
    <col min="6918" max="6918" width="12.5" style="16" customWidth="1"/>
    <col min="6919" max="7167" width="9" style="16"/>
    <col min="7168" max="7168" width="1.125" style="16" customWidth="1"/>
    <col min="7169" max="7169" width="16.5" style="16" customWidth="1"/>
    <col min="7170" max="7170" width="29.375" style="16" customWidth="1"/>
    <col min="7171" max="7171" width="10.875" style="16" customWidth="1"/>
    <col min="7172" max="7172" width="12.625" style="16" customWidth="1"/>
    <col min="7173" max="7173" width="12.375" style="16" customWidth="1"/>
    <col min="7174" max="7174" width="12.5" style="16" customWidth="1"/>
    <col min="7175" max="7423" width="9" style="16"/>
    <col min="7424" max="7424" width="1.125" style="16" customWidth="1"/>
    <col min="7425" max="7425" width="16.5" style="16" customWidth="1"/>
    <col min="7426" max="7426" width="29.375" style="16" customWidth="1"/>
    <col min="7427" max="7427" width="10.875" style="16" customWidth="1"/>
    <col min="7428" max="7428" width="12.625" style="16" customWidth="1"/>
    <col min="7429" max="7429" width="12.375" style="16" customWidth="1"/>
    <col min="7430" max="7430" width="12.5" style="16" customWidth="1"/>
    <col min="7431" max="7679" width="9" style="16"/>
    <col min="7680" max="7680" width="1.125" style="16" customWidth="1"/>
    <col min="7681" max="7681" width="16.5" style="16" customWidth="1"/>
    <col min="7682" max="7682" width="29.375" style="16" customWidth="1"/>
    <col min="7683" max="7683" width="10.875" style="16" customWidth="1"/>
    <col min="7684" max="7684" width="12.625" style="16" customWidth="1"/>
    <col min="7685" max="7685" width="12.375" style="16" customWidth="1"/>
    <col min="7686" max="7686" width="12.5" style="16" customWidth="1"/>
    <col min="7687" max="7935" width="9" style="16"/>
    <col min="7936" max="7936" width="1.125" style="16" customWidth="1"/>
    <col min="7937" max="7937" width="16.5" style="16" customWidth="1"/>
    <col min="7938" max="7938" width="29.375" style="16" customWidth="1"/>
    <col min="7939" max="7939" width="10.875" style="16" customWidth="1"/>
    <col min="7940" max="7940" width="12.625" style="16" customWidth="1"/>
    <col min="7941" max="7941" width="12.375" style="16" customWidth="1"/>
    <col min="7942" max="7942" width="12.5" style="16" customWidth="1"/>
    <col min="7943" max="8191" width="9" style="16"/>
    <col min="8192" max="8192" width="1.125" style="16" customWidth="1"/>
    <col min="8193" max="8193" width="16.5" style="16" customWidth="1"/>
    <col min="8194" max="8194" width="29.375" style="16" customWidth="1"/>
    <col min="8195" max="8195" width="10.875" style="16" customWidth="1"/>
    <col min="8196" max="8196" width="12.625" style="16" customWidth="1"/>
    <col min="8197" max="8197" width="12.375" style="16" customWidth="1"/>
    <col min="8198" max="8198" width="12.5" style="16" customWidth="1"/>
    <col min="8199" max="8447" width="9" style="16"/>
    <col min="8448" max="8448" width="1.125" style="16" customWidth="1"/>
    <col min="8449" max="8449" width="16.5" style="16" customWidth="1"/>
    <col min="8450" max="8450" width="29.375" style="16" customWidth="1"/>
    <col min="8451" max="8451" width="10.875" style="16" customWidth="1"/>
    <col min="8452" max="8452" width="12.625" style="16" customWidth="1"/>
    <col min="8453" max="8453" width="12.375" style="16" customWidth="1"/>
    <col min="8454" max="8454" width="12.5" style="16" customWidth="1"/>
    <col min="8455" max="8703" width="9" style="16"/>
    <col min="8704" max="8704" width="1.125" style="16" customWidth="1"/>
    <col min="8705" max="8705" width="16.5" style="16" customWidth="1"/>
    <col min="8706" max="8706" width="29.375" style="16" customWidth="1"/>
    <col min="8707" max="8707" width="10.875" style="16" customWidth="1"/>
    <col min="8708" max="8708" width="12.625" style="16" customWidth="1"/>
    <col min="8709" max="8709" width="12.375" style="16" customWidth="1"/>
    <col min="8710" max="8710" width="12.5" style="16" customWidth="1"/>
    <col min="8711" max="8959" width="9" style="16"/>
    <col min="8960" max="8960" width="1.125" style="16" customWidth="1"/>
    <col min="8961" max="8961" width="16.5" style="16" customWidth="1"/>
    <col min="8962" max="8962" width="29.375" style="16" customWidth="1"/>
    <col min="8963" max="8963" width="10.875" style="16" customWidth="1"/>
    <col min="8964" max="8964" width="12.625" style="16" customWidth="1"/>
    <col min="8965" max="8965" width="12.375" style="16" customWidth="1"/>
    <col min="8966" max="8966" width="12.5" style="16" customWidth="1"/>
    <col min="8967" max="9215" width="9" style="16"/>
    <col min="9216" max="9216" width="1.125" style="16" customWidth="1"/>
    <col min="9217" max="9217" width="16.5" style="16" customWidth="1"/>
    <col min="9218" max="9218" width="29.375" style="16" customWidth="1"/>
    <col min="9219" max="9219" width="10.875" style="16" customWidth="1"/>
    <col min="9220" max="9220" width="12.625" style="16" customWidth="1"/>
    <col min="9221" max="9221" width="12.375" style="16" customWidth="1"/>
    <col min="9222" max="9222" width="12.5" style="16" customWidth="1"/>
    <col min="9223" max="9471" width="9" style="16"/>
    <col min="9472" max="9472" width="1.125" style="16" customWidth="1"/>
    <col min="9473" max="9473" width="16.5" style="16" customWidth="1"/>
    <col min="9474" max="9474" width="29.375" style="16" customWidth="1"/>
    <col min="9475" max="9475" width="10.875" style="16" customWidth="1"/>
    <col min="9476" max="9476" width="12.625" style="16" customWidth="1"/>
    <col min="9477" max="9477" width="12.375" style="16" customWidth="1"/>
    <col min="9478" max="9478" width="12.5" style="16" customWidth="1"/>
    <col min="9479" max="9727" width="9" style="16"/>
    <col min="9728" max="9728" width="1.125" style="16" customWidth="1"/>
    <col min="9729" max="9729" width="16.5" style="16" customWidth="1"/>
    <col min="9730" max="9730" width="29.375" style="16" customWidth="1"/>
    <col min="9731" max="9731" width="10.875" style="16" customWidth="1"/>
    <col min="9732" max="9732" width="12.625" style="16" customWidth="1"/>
    <col min="9733" max="9733" width="12.375" style="16" customWidth="1"/>
    <col min="9734" max="9734" width="12.5" style="16" customWidth="1"/>
    <col min="9735" max="9983" width="9" style="16"/>
    <col min="9984" max="9984" width="1.125" style="16" customWidth="1"/>
    <col min="9985" max="9985" width="16.5" style="16" customWidth="1"/>
    <col min="9986" max="9986" width="29.375" style="16" customWidth="1"/>
    <col min="9987" max="9987" width="10.875" style="16" customWidth="1"/>
    <col min="9988" max="9988" width="12.625" style="16" customWidth="1"/>
    <col min="9989" max="9989" width="12.375" style="16" customWidth="1"/>
    <col min="9990" max="9990" width="12.5" style="16" customWidth="1"/>
    <col min="9991" max="10239" width="9" style="16"/>
    <col min="10240" max="10240" width="1.125" style="16" customWidth="1"/>
    <col min="10241" max="10241" width="16.5" style="16" customWidth="1"/>
    <col min="10242" max="10242" width="29.375" style="16" customWidth="1"/>
    <col min="10243" max="10243" width="10.875" style="16" customWidth="1"/>
    <col min="10244" max="10244" width="12.625" style="16" customWidth="1"/>
    <col min="10245" max="10245" width="12.375" style="16" customWidth="1"/>
    <col min="10246" max="10246" width="12.5" style="16" customWidth="1"/>
    <col min="10247" max="10495" width="9" style="16"/>
    <col min="10496" max="10496" width="1.125" style="16" customWidth="1"/>
    <col min="10497" max="10497" width="16.5" style="16" customWidth="1"/>
    <col min="10498" max="10498" width="29.375" style="16" customWidth="1"/>
    <col min="10499" max="10499" width="10.875" style="16" customWidth="1"/>
    <col min="10500" max="10500" width="12.625" style="16" customWidth="1"/>
    <col min="10501" max="10501" width="12.375" style="16" customWidth="1"/>
    <col min="10502" max="10502" width="12.5" style="16" customWidth="1"/>
    <col min="10503" max="10751" width="9" style="16"/>
    <col min="10752" max="10752" width="1.125" style="16" customWidth="1"/>
    <col min="10753" max="10753" width="16.5" style="16" customWidth="1"/>
    <col min="10754" max="10754" width="29.375" style="16" customWidth="1"/>
    <col min="10755" max="10755" width="10.875" style="16" customWidth="1"/>
    <col min="10756" max="10756" width="12.625" style="16" customWidth="1"/>
    <col min="10757" max="10757" width="12.375" style="16" customWidth="1"/>
    <col min="10758" max="10758" width="12.5" style="16" customWidth="1"/>
    <col min="10759" max="11007" width="9" style="16"/>
    <col min="11008" max="11008" width="1.125" style="16" customWidth="1"/>
    <col min="11009" max="11009" width="16.5" style="16" customWidth="1"/>
    <col min="11010" max="11010" width="29.375" style="16" customWidth="1"/>
    <col min="11011" max="11011" width="10.875" style="16" customWidth="1"/>
    <col min="11012" max="11012" width="12.625" style="16" customWidth="1"/>
    <col min="11013" max="11013" width="12.375" style="16" customWidth="1"/>
    <col min="11014" max="11014" width="12.5" style="16" customWidth="1"/>
    <col min="11015" max="11263" width="9" style="16"/>
    <col min="11264" max="11264" width="1.125" style="16" customWidth="1"/>
    <col min="11265" max="11265" width="16.5" style="16" customWidth="1"/>
    <col min="11266" max="11266" width="29.375" style="16" customWidth="1"/>
    <col min="11267" max="11267" width="10.875" style="16" customWidth="1"/>
    <col min="11268" max="11268" width="12.625" style="16" customWidth="1"/>
    <col min="11269" max="11269" width="12.375" style="16" customWidth="1"/>
    <col min="11270" max="11270" width="12.5" style="16" customWidth="1"/>
    <col min="11271" max="11519" width="9" style="16"/>
    <col min="11520" max="11520" width="1.125" style="16" customWidth="1"/>
    <col min="11521" max="11521" width="16.5" style="16" customWidth="1"/>
    <col min="11522" max="11522" width="29.375" style="16" customWidth="1"/>
    <col min="11523" max="11523" width="10.875" style="16" customWidth="1"/>
    <col min="11524" max="11524" width="12.625" style="16" customWidth="1"/>
    <col min="11525" max="11525" width="12.375" style="16" customWidth="1"/>
    <col min="11526" max="11526" width="12.5" style="16" customWidth="1"/>
    <col min="11527" max="11775" width="9" style="16"/>
    <col min="11776" max="11776" width="1.125" style="16" customWidth="1"/>
    <col min="11777" max="11777" width="16.5" style="16" customWidth="1"/>
    <col min="11778" max="11778" width="29.375" style="16" customWidth="1"/>
    <col min="11779" max="11779" width="10.875" style="16" customWidth="1"/>
    <col min="11780" max="11780" width="12.625" style="16" customWidth="1"/>
    <col min="11781" max="11781" width="12.375" style="16" customWidth="1"/>
    <col min="11782" max="11782" width="12.5" style="16" customWidth="1"/>
    <col min="11783" max="12031" width="9" style="16"/>
    <col min="12032" max="12032" width="1.125" style="16" customWidth="1"/>
    <col min="12033" max="12033" width="16.5" style="16" customWidth="1"/>
    <col min="12034" max="12034" width="29.375" style="16" customWidth="1"/>
    <col min="12035" max="12035" width="10.875" style="16" customWidth="1"/>
    <col min="12036" max="12036" width="12.625" style="16" customWidth="1"/>
    <col min="12037" max="12037" width="12.375" style="16" customWidth="1"/>
    <col min="12038" max="12038" width="12.5" style="16" customWidth="1"/>
    <col min="12039" max="12287" width="9" style="16"/>
    <col min="12288" max="12288" width="1.125" style="16" customWidth="1"/>
    <col min="12289" max="12289" width="16.5" style="16" customWidth="1"/>
    <col min="12290" max="12290" width="29.375" style="16" customWidth="1"/>
    <col min="12291" max="12291" width="10.875" style="16" customWidth="1"/>
    <col min="12292" max="12292" width="12.625" style="16" customWidth="1"/>
    <col min="12293" max="12293" width="12.375" style="16" customWidth="1"/>
    <col min="12294" max="12294" width="12.5" style="16" customWidth="1"/>
    <col min="12295" max="12543" width="9" style="16"/>
    <col min="12544" max="12544" width="1.125" style="16" customWidth="1"/>
    <col min="12545" max="12545" width="16.5" style="16" customWidth="1"/>
    <col min="12546" max="12546" width="29.375" style="16" customWidth="1"/>
    <col min="12547" max="12547" width="10.875" style="16" customWidth="1"/>
    <col min="12548" max="12548" width="12.625" style="16" customWidth="1"/>
    <col min="12549" max="12549" width="12.375" style="16" customWidth="1"/>
    <col min="12550" max="12550" width="12.5" style="16" customWidth="1"/>
    <col min="12551" max="12799" width="9" style="16"/>
    <col min="12800" max="12800" width="1.125" style="16" customWidth="1"/>
    <col min="12801" max="12801" width="16.5" style="16" customWidth="1"/>
    <col min="12802" max="12802" width="29.375" style="16" customWidth="1"/>
    <col min="12803" max="12803" width="10.875" style="16" customWidth="1"/>
    <col min="12804" max="12804" width="12.625" style="16" customWidth="1"/>
    <col min="12805" max="12805" width="12.375" style="16" customWidth="1"/>
    <col min="12806" max="12806" width="12.5" style="16" customWidth="1"/>
    <col min="12807" max="13055" width="9" style="16"/>
    <col min="13056" max="13056" width="1.125" style="16" customWidth="1"/>
    <col min="13057" max="13057" width="16.5" style="16" customWidth="1"/>
    <col min="13058" max="13058" width="29.375" style="16" customWidth="1"/>
    <col min="13059" max="13059" width="10.875" style="16" customWidth="1"/>
    <col min="13060" max="13060" width="12.625" style="16" customWidth="1"/>
    <col min="13061" max="13061" width="12.375" style="16" customWidth="1"/>
    <col min="13062" max="13062" width="12.5" style="16" customWidth="1"/>
    <col min="13063" max="13311" width="9" style="16"/>
    <col min="13312" max="13312" width="1.125" style="16" customWidth="1"/>
    <col min="13313" max="13313" width="16.5" style="16" customWidth="1"/>
    <col min="13314" max="13314" width="29.375" style="16" customWidth="1"/>
    <col min="13315" max="13315" width="10.875" style="16" customWidth="1"/>
    <col min="13316" max="13316" width="12.625" style="16" customWidth="1"/>
    <col min="13317" max="13317" width="12.375" style="16" customWidth="1"/>
    <col min="13318" max="13318" width="12.5" style="16" customWidth="1"/>
    <col min="13319" max="13567" width="9" style="16"/>
    <col min="13568" max="13568" width="1.125" style="16" customWidth="1"/>
    <col min="13569" max="13569" width="16.5" style="16" customWidth="1"/>
    <col min="13570" max="13570" width="29.375" style="16" customWidth="1"/>
    <col min="13571" max="13571" width="10.875" style="16" customWidth="1"/>
    <col min="13572" max="13572" width="12.625" style="16" customWidth="1"/>
    <col min="13573" max="13573" width="12.375" style="16" customWidth="1"/>
    <col min="13574" max="13574" width="12.5" style="16" customWidth="1"/>
    <col min="13575" max="13823" width="9" style="16"/>
    <col min="13824" max="13824" width="1.125" style="16" customWidth="1"/>
    <col min="13825" max="13825" width="16.5" style="16" customWidth="1"/>
    <col min="13826" max="13826" width="29.375" style="16" customWidth="1"/>
    <col min="13827" max="13827" width="10.875" style="16" customWidth="1"/>
    <col min="13828" max="13828" width="12.625" style="16" customWidth="1"/>
    <col min="13829" max="13829" width="12.375" style="16" customWidth="1"/>
    <col min="13830" max="13830" width="12.5" style="16" customWidth="1"/>
    <col min="13831" max="14079" width="9" style="16"/>
    <col min="14080" max="14080" width="1.125" style="16" customWidth="1"/>
    <col min="14081" max="14081" width="16.5" style="16" customWidth="1"/>
    <col min="14082" max="14082" width="29.375" style="16" customWidth="1"/>
    <col min="14083" max="14083" width="10.875" style="16" customWidth="1"/>
    <col min="14084" max="14084" width="12.625" style="16" customWidth="1"/>
    <col min="14085" max="14085" width="12.375" style="16" customWidth="1"/>
    <col min="14086" max="14086" width="12.5" style="16" customWidth="1"/>
    <col min="14087" max="14335" width="9" style="16"/>
    <col min="14336" max="14336" width="1.125" style="16" customWidth="1"/>
    <col min="14337" max="14337" width="16.5" style="16" customWidth="1"/>
    <col min="14338" max="14338" width="29.375" style="16" customWidth="1"/>
    <col min="14339" max="14339" width="10.875" style="16" customWidth="1"/>
    <col min="14340" max="14340" width="12.625" style="16" customWidth="1"/>
    <col min="14341" max="14341" width="12.375" style="16" customWidth="1"/>
    <col min="14342" max="14342" width="12.5" style="16" customWidth="1"/>
    <col min="14343" max="14591" width="9" style="16"/>
    <col min="14592" max="14592" width="1.125" style="16" customWidth="1"/>
    <col min="14593" max="14593" width="16.5" style="16" customWidth="1"/>
    <col min="14594" max="14594" width="29.375" style="16" customWidth="1"/>
    <col min="14595" max="14595" width="10.875" style="16" customWidth="1"/>
    <col min="14596" max="14596" width="12.625" style="16" customWidth="1"/>
    <col min="14597" max="14597" width="12.375" style="16" customWidth="1"/>
    <col min="14598" max="14598" width="12.5" style="16" customWidth="1"/>
    <col min="14599" max="14847" width="9" style="16"/>
    <col min="14848" max="14848" width="1.125" style="16" customWidth="1"/>
    <col min="14849" max="14849" width="16.5" style="16" customWidth="1"/>
    <col min="14850" max="14850" width="29.375" style="16" customWidth="1"/>
    <col min="14851" max="14851" width="10.875" style="16" customWidth="1"/>
    <col min="14852" max="14852" width="12.625" style="16" customWidth="1"/>
    <col min="14853" max="14853" width="12.375" style="16" customWidth="1"/>
    <col min="14854" max="14854" width="12.5" style="16" customWidth="1"/>
    <col min="14855" max="15103" width="9" style="16"/>
    <col min="15104" max="15104" width="1.125" style="16" customWidth="1"/>
    <col min="15105" max="15105" width="16.5" style="16" customWidth="1"/>
    <col min="15106" max="15106" width="29.375" style="16" customWidth="1"/>
    <col min="15107" max="15107" width="10.875" style="16" customWidth="1"/>
    <col min="15108" max="15108" width="12.625" style="16" customWidth="1"/>
    <col min="15109" max="15109" width="12.375" style="16" customWidth="1"/>
    <col min="15110" max="15110" width="12.5" style="16" customWidth="1"/>
    <col min="15111" max="15359" width="9" style="16"/>
    <col min="15360" max="15360" width="1.125" style="16" customWidth="1"/>
    <col min="15361" max="15361" width="16.5" style="16" customWidth="1"/>
    <col min="15362" max="15362" width="29.375" style="16" customWidth="1"/>
    <col min="15363" max="15363" width="10.875" style="16" customWidth="1"/>
    <col min="15364" max="15364" width="12.625" style="16" customWidth="1"/>
    <col min="15365" max="15365" width="12.375" style="16" customWidth="1"/>
    <col min="15366" max="15366" width="12.5" style="16" customWidth="1"/>
    <col min="15367" max="15615" width="9" style="16"/>
    <col min="15616" max="15616" width="1.125" style="16" customWidth="1"/>
    <col min="15617" max="15617" width="16.5" style="16" customWidth="1"/>
    <col min="15618" max="15618" width="29.375" style="16" customWidth="1"/>
    <col min="15619" max="15619" width="10.875" style="16" customWidth="1"/>
    <col min="15620" max="15620" width="12.625" style="16" customWidth="1"/>
    <col min="15621" max="15621" width="12.375" style="16" customWidth="1"/>
    <col min="15622" max="15622" width="12.5" style="16" customWidth="1"/>
    <col min="15623" max="15871" width="9" style="16"/>
    <col min="15872" max="15872" width="1.125" style="16" customWidth="1"/>
    <col min="15873" max="15873" width="16.5" style="16" customWidth="1"/>
    <col min="15874" max="15874" width="29.375" style="16" customWidth="1"/>
    <col min="15875" max="15875" width="10.875" style="16" customWidth="1"/>
    <col min="15876" max="15876" width="12.625" style="16" customWidth="1"/>
    <col min="15877" max="15877" width="12.375" style="16" customWidth="1"/>
    <col min="15878" max="15878" width="12.5" style="16" customWidth="1"/>
    <col min="15879" max="16127" width="9" style="16"/>
    <col min="16128" max="16128" width="1.125" style="16" customWidth="1"/>
    <col min="16129" max="16129" width="16.5" style="16" customWidth="1"/>
    <col min="16130" max="16130" width="29.375" style="16" customWidth="1"/>
    <col min="16131" max="16131" width="10.875" style="16" customWidth="1"/>
    <col min="16132" max="16132" width="12.625" style="16" customWidth="1"/>
    <col min="16133" max="16133" width="12.375" style="16" customWidth="1"/>
    <col min="16134" max="16134" width="12.5" style="16" customWidth="1"/>
    <col min="16135" max="16384" width="9" style="16"/>
  </cols>
  <sheetData>
    <row r="1" ht="21" customHeight="1" spans="1:1">
      <c r="A1" s="1" t="s">
        <v>461</v>
      </c>
    </row>
    <row r="2" ht="47.25" customHeight="1" spans="1:11">
      <c r="A2" s="17" t="s">
        <v>462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2.9" customHeight="1" spans="1:1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ht="19.9" customHeight="1" spans="1:11">
      <c r="A4" s="18" t="s">
        <v>463</v>
      </c>
      <c r="B4" s="18"/>
      <c r="C4" s="19" t="s">
        <v>464</v>
      </c>
      <c r="D4" s="19" t="s">
        <v>342</v>
      </c>
      <c r="E4" s="19"/>
      <c r="F4" s="19"/>
      <c r="G4" s="19"/>
      <c r="H4" s="18" t="s">
        <v>343</v>
      </c>
      <c r="I4" s="18"/>
      <c r="J4" s="18"/>
      <c r="K4" s="18"/>
    </row>
    <row r="5" ht="39.6" customHeight="1" spans="1:11">
      <c r="A5" s="18"/>
      <c r="B5" s="18"/>
      <c r="C5" s="19"/>
      <c r="D5" s="18" t="s">
        <v>318</v>
      </c>
      <c r="E5" s="18" t="s">
        <v>465</v>
      </c>
      <c r="F5" s="18" t="s">
        <v>466</v>
      </c>
      <c r="G5" s="18" t="s">
        <v>467</v>
      </c>
      <c r="H5" s="18" t="s">
        <v>318</v>
      </c>
      <c r="I5" s="18" t="s">
        <v>465</v>
      </c>
      <c r="J5" s="18" t="s">
        <v>466</v>
      </c>
      <c r="K5" s="18" t="s">
        <v>467</v>
      </c>
    </row>
    <row r="6" ht="24.6" customHeight="1" spans="1:11">
      <c r="A6" s="18"/>
      <c r="B6" s="18"/>
      <c r="C6" s="20"/>
      <c r="D6" s="21"/>
      <c r="E6" s="21"/>
      <c r="F6" s="21"/>
      <c r="G6" s="21"/>
      <c r="H6" s="21"/>
      <c r="I6" s="31"/>
      <c r="J6" s="21"/>
      <c r="K6" s="21"/>
    </row>
    <row r="7" ht="64.9" customHeight="1" spans="1:11">
      <c r="A7" s="22" t="s">
        <v>468</v>
      </c>
      <c r="B7" s="23" t="s">
        <v>469</v>
      </c>
      <c r="C7" s="24"/>
      <c r="D7" s="24"/>
      <c r="E7" s="24"/>
      <c r="F7" s="24"/>
      <c r="G7" s="24"/>
      <c r="H7" s="24"/>
      <c r="I7" s="24"/>
      <c r="J7" s="24"/>
      <c r="K7" s="24"/>
    </row>
    <row r="8" ht="19.9" customHeight="1" spans="1:11">
      <c r="A8" s="25"/>
      <c r="B8" s="26" t="s">
        <v>470</v>
      </c>
      <c r="C8" s="26"/>
      <c r="D8" s="26"/>
      <c r="E8" s="26"/>
      <c r="F8" s="26"/>
      <c r="G8" s="26"/>
      <c r="H8" s="26"/>
      <c r="I8" s="26"/>
      <c r="J8" s="26"/>
      <c r="K8" s="26"/>
    </row>
    <row r="9" ht="44.45" customHeight="1" spans="1:11">
      <c r="A9" s="25"/>
      <c r="B9" s="23" t="s">
        <v>471</v>
      </c>
      <c r="C9" s="23" t="s">
        <v>472</v>
      </c>
      <c r="D9" s="23"/>
      <c r="E9" s="23" t="s">
        <v>473</v>
      </c>
      <c r="F9" s="23"/>
      <c r="G9" s="23"/>
      <c r="H9" s="23" t="s">
        <v>474</v>
      </c>
      <c r="I9" s="23" t="s">
        <v>475</v>
      </c>
      <c r="J9" s="23" t="s">
        <v>476</v>
      </c>
      <c r="K9" s="23" t="s">
        <v>477</v>
      </c>
    </row>
    <row r="10" ht="19.9" customHeight="1" spans="1:11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ht="19.9" customHeight="1" spans="1:11">
      <c r="A11" s="25"/>
      <c r="B11" s="27"/>
      <c r="C11" s="27"/>
      <c r="D11" s="27"/>
      <c r="E11" s="28"/>
      <c r="F11" s="28"/>
      <c r="G11" s="28"/>
      <c r="H11" s="27"/>
      <c r="I11" s="27"/>
      <c r="J11" s="27"/>
      <c r="K11" s="27"/>
    </row>
    <row r="12" ht="19.9" customHeight="1" spans="1:11">
      <c r="A12" s="25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ht="19.9" customHeight="1" spans="1:11">
      <c r="A13" s="25"/>
      <c r="B13" s="27"/>
      <c r="C13" s="27"/>
      <c r="D13" s="27"/>
      <c r="E13" s="28"/>
      <c r="F13" s="28"/>
      <c r="G13" s="28"/>
      <c r="H13" s="27"/>
      <c r="I13" s="27"/>
      <c r="J13" s="27"/>
      <c r="K13" s="27"/>
    </row>
    <row r="14" ht="19.9" customHeight="1" spans="1:11">
      <c r="A14" s="25"/>
      <c r="B14" s="27"/>
      <c r="C14" s="27"/>
      <c r="D14" s="27"/>
      <c r="E14" s="28"/>
      <c r="F14" s="28"/>
      <c r="G14" s="28"/>
      <c r="H14" s="27"/>
      <c r="I14" s="27"/>
      <c r="J14" s="27"/>
      <c r="K14" s="27"/>
    </row>
    <row r="15" spans="2:6">
      <c r="B15" s="29"/>
      <c r="C15" s="30"/>
      <c r="D15" s="30"/>
      <c r="E15" s="30"/>
      <c r="F15" s="29"/>
    </row>
    <row r="16" spans="2:6">
      <c r="B16" s="29"/>
      <c r="C16" s="30"/>
      <c r="D16" s="30"/>
      <c r="E16" s="30"/>
      <c r="F16" s="29"/>
    </row>
    <row r="17" spans="2:6">
      <c r="B17" s="29"/>
      <c r="C17" s="30"/>
      <c r="D17" s="30"/>
      <c r="E17" s="30"/>
      <c r="F17" s="29"/>
    </row>
    <row r="18" spans="2:6">
      <c r="B18" s="29"/>
      <c r="C18" s="30"/>
      <c r="D18" s="30"/>
      <c r="E18" s="30"/>
      <c r="F18" s="29"/>
    </row>
    <row r="19" spans="2:6">
      <c r="B19" s="29"/>
      <c r="C19" s="30"/>
      <c r="D19" s="30"/>
      <c r="E19" s="30"/>
      <c r="F19" s="29"/>
    </row>
    <row r="20" spans="2:6">
      <c r="B20" s="29"/>
      <c r="C20" s="30"/>
      <c r="D20" s="30"/>
      <c r="E20" s="30"/>
      <c r="F20" s="29"/>
    </row>
    <row r="21" spans="2:6">
      <c r="B21" s="29"/>
      <c r="C21" s="30"/>
      <c r="D21" s="30"/>
      <c r="E21" s="30"/>
      <c r="F21" s="29"/>
    </row>
    <row r="22" spans="2:6">
      <c r="B22" s="29"/>
      <c r="C22" s="29"/>
      <c r="D22" s="29"/>
      <c r="E22" s="29"/>
      <c r="F22" s="29"/>
    </row>
    <row r="23" spans="2:6">
      <c r="B23" s="29"/>
      <c r="C23" s="29"/>
      <c r="D23" s="29"/>
      <c r="E23" s="29"/>
      <c r="F23" s="29"/>
    </row>
    <row r="24" spans="2:6">
      <c r="B24" s="29"/>
      <c r="C24" s="29"/>
      <c r="D24" s="29"/>
      <c r="E24" s="29"/>
      <c r="F24" s="29"/>
    </row>
    <row r="25" spans="2:6">
      <c r="B25" s="29"/>
      <c r="C25" s="29"/>
      <c r="D25" s="29"/>
      <c r="E25" s="29"/>
      <c r="F25" s="29"/>
    </row>
    <row r="26" spans="2:6">
      <c r="B26" s="29"/>
      <c r="C26" s="29"/>
      <c r="D26" s="29"/>
      <c r="E26" s="29"/>
      <c r="F26" s="29"/>
    </row>
    <row r="27" spans="2:6">
      <c r="B27" s="29"/>
      <c r="C27" s="29"/>
      <c r="D27" s="29"/>
      <c r="E27" s="29"/>
      <c r="F27" s="29"/>
    </row>
    <row r="28" spans="2:6">
      <c r="B28" s="29"/>
      <c r="C28" s="29"/>
      <c r="D28" s="29"/>
      <c r="E28" s="29"/>
      <c r="F28" s="29"/>
    </row>
    <row r="29" spans="2:6">
      <c r="B29" s="29"/>
      <c r="C29" s="29"/>
      <c r="D29" s="29"/>
      <c r="E29" s="29"/>
      <c r="F29" s="29"/>
    </row>
    <row r="30" spans="2:6">
      <c r="B30" s="29"/>
      <c r="C30" s="29"/>
      <c r="D30" s="29"/>
      <c r="E30" s="29"/>
      <c r="F30" s="29"/>
    </row>
    <row r="31" spans="2:6">
      <c r="B31" s="29"/>
      <c r="C31" s="29"/>
      <c r="D31" s="29"/>
      <c r="E31" s="29"/>
      <c r="F31" s="29"/>
    </row>
    <row r="32" spans="2:6">
      <c r="B32" s="29"/>
      <c r="C32" s="29"/>
      <c r="D32" s="29"/>
      <c r="E32" s="29"/>
      <c r="F32" s="29"/>
    </row>
    <row r="33" spans="2:6">
      <c r="B33" s="29"/>
      <c r="C33" s="29"/>
      <c r="D33" s="29"/>
      <c r="E33" s="29"/>
      <c r="F33" s="29"/>
    </row>
    <row r="34" spans="2:6">
      <c r="B34" s="29"/>
      <c r="C34" s="29"/>
      <c r="D34" s="29"/>
      <c r="E34" s="29"/>
      <c r="F34" s="29"/>
    </row>
    <row r="35" spans="2:6">
      <c r="B35" s="29"/>
      <c r="C35" s="29"/>
      <c r="D35" s="29"/>
      <c r="E35" s="29"/>
      <c r="F35" s="29"/>
    </row>
    <row r="36" spans="2:6">
      <c r="B36" s="29"/>
      <c r="C36" s="29"/>
      <c r="D36" s="29"/>
      <c r="E36" s="29"/>
      <c r="F36" s="29"/>
    </row>
    <row r="37" spans="2:6">
      <c r="B37" s="29"/>
      <c r="C37" s="29"/>
      <c r="D37" s="29"/>
      <c r="E37" s="29"/>
      <c r="F37" s="29"/>
    </row>
    <row r="38" spans="2:6">
      <c r="B38" s="29"/>
      <c r="C38" s="29"/>
      <c r="D38" s="29"/>
      <c r="E38" s="29"/>
      <c r="F38" s="29"/>
    </row>
    <row r="39" spans="2:6">
      <c r="B39" s="29"/>
      <c r="C39" s="29"/>
      <c r="D39" s="29"/>
      <c r="E39" s="29"/>
      <c r="F39" s="29"/>
    </row>
    <row r="40" spans="2:6">
      <c r="B40" s="29"/>
      <c r="C40" s="29"/>
      <c r="D40" s="29"/>
      <c r="E40" s="29"/>
      <c r="F40" s="29"/>
    </row>
  </sheetData>
  <mergeCells count="20">
    <mergeCell ref="A2:K2"/>
    <mergeCell ref="D4:G4"/>
    <mergeCell ref="H4:K4"/>
    <mergeCell ref="C7:K7"/>
    <mergeCell ref="B8:K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A7:A14"/>
    <mergeCell ref="C4:C5"/>
    <mergeCell ref="A4:B6"/>
  </mergeCells>
  <printOptions horizontalCentered="1"/>
  <pageMargins left="0.708661417322835" right="0.708661417322835" top="0.748031496062992" bottom="0.748031496062992" header="0.31496062992126" footer="0.31496062992126"/>
  <pageSetup paperSize="9" scale="92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J27" sqref="J27"/>
    </sheetView>
  </sheetViews>
  <sheetFormatPr defaultColWidth="9" defaultRowHeight="14.25"/>
  <cols>
    <col min="1" max="1" width="12" customWidth="1"/>
    <col min="2" max="2" width="9.5" customWidth="1"/>
    <col min="4" max="4" width="5.375" customWidth="1"/>
    <col min="5" max="5" width="8.625" customWidth="1"/>
    <col min="7" max="7" width="2.75" customWidth="1"/>
    <col min="9" max="9" width="10.625" customWidth="1"/>
    <col min="10" max="10" width="5.875" customWidth="1"/>
    <col min="11" max="11" width="9.625" customWidth="1"/>
    <col min="12" max="12" width="7.5" customWidth="1"/>
    <col min="13" max="13" width="5.25" customWidth="1"/>
    <col min="14" max="14" width="6.625" customWidth="1"/>
    <col min="15" max="15" width="8.5" customWidth="1"/>
    <col min="16" max="16" width="7.25" customWidth="1"/>
    <col min="17" max="17" width="6.75" customWidth="1"/>
  </cols>
  <sheetData>
    <row r="1" spans="1:1">
      <c r="A1" s="1" t="s">
        <v>478</v>
      </c>
    </row>
    <row r="2" ht="32.45" customHeight="1" spans="1:17">
      <c r="A2" s="2" t="s">
        <v>479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30" customHeight="1" spans="1:17">
      <c r="A3" s="3" t="s">
        <v>480</v>
      </c>
      <c r="B3" s="4" t="s">
        <v>481</v>
      </c>
      <c r="C3" s="4"/>
      <c r="D3" s="3" t="s">
        <v>482</v>
      </c>
      <c r="E3" s="3"/>
      <c r="F3" s="3"/>
      <c r="G3" s="4" t="s">
        <v>483</v>
      </c>
      <c r="H3" s="4"/>
      <c r="I3" s="4"/>
      <c r="J3" s="4"/>
      <c r="K3" s="3" t="s">
        <v>484</v>
      </c>
      <c r="L3" s="3"/>
      <c r="M3" s="4" t="s">
        <v>485</v>
      </c>
      <c r="N3" s="4"/>
      <c r="O3" s="4"/>
      <c r="P3" s="4"/>
      <c r="Q3" s="4"/>
    </row>
    <row r="4" ht="30" customHeight="1" spans="1:17">
      <c r="A4" s="3" t="s">
        <v>486</v>
      </c>
      <c r="B4" s="4" t="s">
        <v>487</v>
      </c>
      <c r="C4" s="4"/>
      <c r="D4" s="3" t="s">
        <v>488</v>
      </c>
      <c r="E4" s="3"/>
      <c r="F4" s="3"/>
      <c r="G4" s="5"/>
      <c r="H4" s="5"/>
      <c r="I4" s="5"/>
      <c r="J4" s="5"/>
      <c r="K4" s="3" t="s">
        <v>489</v>
      </c>
      <c r="L4" s="3"/>
      <c r="M4" s="12">
        <v>140</v>
      </c>
      <c r="N4" s="12"/>
      <c r="O4" s="12"/>
      <c r="P4" s="12"/>
      <c r="Q4" s="4" t="s">
        <v>490</v>
      </c>
    </row>
    <row r="5" ht="30" customHeight="1" spans="1:17">
      <c r="A5" s="3" t="s">
        <v>491</v>
      </c>
      <c r="B5" s="4">
        <v>10</v>
      </c>
      <c r="C5" s="4"/>
      <c r="D5" s="3" t="s">
        <v>492</v>
      </c>
      <c r="E5" s="3"/>
      <c r="F5" s="3"/>
      <c r="G5" s="5">
        <v>2353652958</v>
      </c>
      <c r="H5" s="5"/>
      <c r="I5" s="5"/>
      <c r="J5" s="5"/>
      <c r="K5" s="3" t="s">
        <v>493</v>
      </c>
      <c r="L5" s="3"/>
      <c r="M5" s="3"/>
      <c r="N5" s="3"/>
      <c r="O5" s="12">
        <v>140</v>
      </c>
      <c r="P5" s="12"/>
      <c r="Q5" s="4" t="s">
        <v>490</v>
      </c>
    </row>
    <row r="6" ht="30" customHeight="1" spans="1:17">
      <c r="A6" s="3" t="s">
        <v>494</v>
      </c>
      <c r="B6" s="4" t="s">
        <v>495</v>
      </c>
      <c r="C6" s="4"/>
      <c r="D6" s="4"/>
      <c r="E6" s="4"/>
      <c r="F6" s="4"/>
      <c r="G6" s="4"/>
      <c r="H6" s="4"/>
      <c r="I6" s="4"/>
      <c r="J6" s="4"/>
      <c r="K6" s="13" t="s">
        <v>496</v>
      </c>
      <c r="L6" s="13"/>
      <c r="M6" s="13"/>
      <c r="N6" s="13"/>
      <c r="O6" s="12"/>
      <c r="P6" s="12"/>
      <c r="Q6" s="4" t="s">
        <v>490</v>
      </c>
    </row>
    <row r="7" ht="30" customHeight="1" spans="1:17">
      <c r="A7" s="3"/>
      <c r="B7" s="4"/>
      <c r="C7" s="4"/>
      <c r="D7" s="4"/>
      <c r="E7" s="4"/>
      <c r="F7" s="4"/>
      <c r="G7" s="4"/>
      <c r="H7" s="4"/>
      <c r="I7" s="4"/>
      <c r="J7" s="4"/>
      <c r="K7" s="13" t="s">
        <v>497</v>
      </c>
      <c r="L7" s="13"/>
      <c r="M7" s="13"/>
      <c r="N7" s="13"/>
      <c r="O7" s="12"/>
      <c r="P7" s="12"/>
      <c r="Q7" s="4" t="s">
        <v>490</v>
      </c>
    </row>
    <row r="8" ht="30" customHeight="1" spans="1:17">
      <c r="A8" s="3"/>
      <c r="B8" s="4"/>
      <c r="C8" s="4"/>
      <c r="D8" s="4"/>
      <c r="E8" s="4"/>
      <c r="F8" s="4"/>
      <c r="G8" s="4"/>
      <c r="H8" s="4"/>
      <c r="I8" s="4"/>
      <c r="J8" s="4"/>
      <c r="K8" s="13" t="s">
        <v>498</v>
      </c>
      <c r="L8" s="13"/>
      <c r="M8" s="13"/>
      <c r="N8" s="13"/>
      <c r="O8" s="12"/>
      <c r="P8" s="12"/>
      <c r="Q8" s="4" t="s">
        <v>490</v>
      </c>
    </row>
    <row r="9" ht="30" customHeight="1" spans="1:17">
      <c r="A9" s="3"/>
      <c r="B9" s="4"/>
      <c r="C9" s="4"/>
      <c r="D9" s="4"/>
      <c r="E9" s="4"/>
      <c r="F9" s="4"/>
      <c r="G9" s="4"/>
      <c r="H9" s="4"/>
      <c r="I9" s="4"/>
      <c r="J9" s="4"/>
      <c r="K9" s="13" t="s">
        <v>499</v>
      </c>
      <c r="L9" s="13"/>
      <c r="M9" s="13"/>
      <c r="N9" s="13"/>
      <c r="O9" s="12"/>
      <c r="P9" s="12"/>
      <c r="Q9" s="4" t="s">
        <v>490</v>
      </c>
    </row>
    <row r="10" ht="30" customHeight="1" spans="1:17">
      <c r="A10" s="6" t="s">
        <v>471</v>
      </c>
      <c r="B10" s="6" t="s">
        <v>472</v>
      </c>
      <c r="C10" s="6" t="s">
        <v>500</v>
      </c>
      <c r="D10" s="6"/>
      <c r="E10" s="6" t="s">
        <v>501</v>
      </c>
      <c r="F10" s="6" t="s">
        <v>502</v>
      </c>
      <c r="G10" s="6"/>
      <c r="H10" s="6" t="s">
        <v>503</v>
      </c>
      <c r="I10" s="6" t="s">
        <v>504</v>
      </c>
      <c r="J10" s="6" t="s">
        <v>505</v>
      </c>
      <c r="K10" s="6"/>
      <c r="L10" s="6" t="s">
        <v>506</v>
      </c>
      <c r="M10" s="6"/>
      <c r="N10" s="6" t="s">
        <v>507</v>
      </c>
      <c r="O10" s="6"/>
      <c r="P10" s="6" t="s">
        <v>508</v>
      </c>
      <c r="Q10" s="6"/>
    </row>
    <row r="11" ht="30" customHeight="1" spans="1:17">
      <c r="A11" s="7" t="s">
        <v>509</v>
      </c>
      <c r="B11" s="7" t="s">
        <v>510</v>
      </c>
      <c r="C11" s="7" t="s">
        <v>511</v>
      </c>
      <c r="D11" s="7"/>
      <c r="E11" s="8" t="s">
        <v>512</v>
      </c>
      <c r="F11" s="9" t="s">
        <v>513</v>
      </c>
      <c r="G11" s="10"/>
      <c r="H11" s="11" t="s">
        <v>513</v>
      </c>
      <c r="I11" s="11" t="s">
        <v>513</v>
      </c>
      <c r="J11" s="14" t="s">
        <v>514</v>
      </c>
      <c r="K11" s="15"/>
      <c r="L11" s="14" t="s">
        <v>515</v>
      </c>
      <c r="M11" s="15"/>
      <c r="N11" s="14" t="s">
        <v>515</v>
      </c>
      <c r="O11" s="15"/>
      <c r="P11" s="9"/>
      <c r="Q11" s="10"/>
    </row>
    <row r="12" ht="30" customHeight="1" spans="1:17">
      <c r="A12" s="7" t="s">
        <v>509</v>
      </c>
      <c r="B12" s="7" t="s">
        <v>510</v>
      </c>
      <c r="C12" s="7" t="s">
        <v>516</v>
      </c>
      <c r="D12" s="7"/>
      <c r="E12" s="8" t="s">
        <v>512</v>
      </c>
      <c r="F12" s="9" t="s">
        <v>517</v>
      </c>
      <c r="G12" s="10"/>
      <c r="H12" s="11" t="s">
        <v>513</v>
      </c>
      <c r="I12" s="11" t="s">
        <v>513</v>
      </c>
      <c r="J12" s="14" t="s">
        <v>514</v>
      </c>
      <c r="K12" s="15"/>
      <c r="L12" s="14" t="s">
        <v>515</v>
      </c>
      <c r="M12" s="15"/>
      <c r="N12" s="14" t="s">
        <v>515</v>
      </c>
      <c r="O12" s="15"/>
      <c r="P12" s="9"/>
      <c r="Q12" s="10"/>
    </row>
    <row r="13" ht="30" customHeight="1" spans="1:17">
      <c r="A13" s="7" t="s">
        <v>509</v>
      </c>
      <c r="B13" s="7" t="s">
        <v>510</v>
      </c>
      <c r="C13" s="7" t="s">
        <v>518</v>
      </c>
      <c r="D13" s="7"/>
      <c r="E13" s="8" t="s">
        <v>512</v>
      </c>
      <c r="F13" s="9" t="s">
        <v>519</v>
      </c>
      <c r="G13" s="10"/>
      <c r="H13" s="11" t="s">
        <v>520</v>
      </c>
      <c r="I13" s="11" t="s">
        <v>520</v>
      </c>
      <c r="J13" s="14" t="s">
        <v>514</v>
      </c>
      <c r="K13" s="15"/>
      <c r="L13" s="14" t="s">
        <v>515</v>
      </c>
      <c r="M13" s="15"/>
      <c r="N13" s="14" t="s">
        <v>515</v>
      </c>
      <c r="O13" s="15"/>
      <c r="P13" s="9"/>
      <c r="Q13" s="10"/>
    </row>
    <row r="14" ht="30" customHeight="1" spans="1:17">
      <c r="A14" s="7" t="s">
        <v>509</v>
      </c>
      <c r="B14" s="7" t="s">
        <v>510</v>
      </c>
      <c r="C14" s="7" t="s">
        <v>521</v>
      </c>
      <c r="D14" s="7"/>
      <c r="E14" s="8" t="s">
        <v>512</v>
      </c>
      <c r="F14" s="9" t="s">
        <v>522</v>
      </c>
      <c r="G14" s="10"/>
      <c r="H14" s="11" t="s">
        <v>523</v>
      </c>
      <c r="I14" s="11" t="s">
        <v>523</v>
      </c>
      <c r="J14" s="14" t="s">
        <v>524</v>
      </c>
      <c r="K14" s="15"/>
      <c r="L14" s="14" t="s">
        <v>515</v>
      </c>
      <c r="M14" s="15"/>
      <c r="N14" s="14" t="s">
        <v>515</v>
      </c>
      <c r="O14" s="15"/>
      <c r="P14" s="9"/>
      <c r="Q14" s="10"/>
    </row>
    <row r="15" customHeight="1" spans="1:17">
      <c r="A15" s="7" t="s">
        <v>509</v>
      </c>
      <c r="B15" s="7" t="s">
        <v>510</v>
      </c>
      <c r="C15" s="7" t="s">
        <v>525</v>
      </c>
      <c r="D15" s="7"/>
      <c r="E15" s="8" t="s">
        <v>512</v>
      </c>
      <c r="F15" s="9" t="s">
        <v>526</v>
      </c>
      <c r="G15" s="10"/>
      <c r="H15" s="11" t="s">
        <v>513</v>
      </c>
      <c r="I15" s="11" t="s">
        <v>513</v>
      </c>
      <c r="J15" s="14" t="s">
        <v>514</v>
      </c>
      <c r="K15" s="15"/>
      <c r="L15" s="14" t="s">
        <v>515</v>
      </c>
      <c r="M15" s="15"/>
      <c r="N15" s="14" t="s">
        <v>515</v>
      </c>
      <c r="O15" s="15"/>
      <c r="P15" s="9"/>
      <c r="Q15" s="10"/>
    </row>
    <row r="16" ht="22.5" spans="1:17">
      <c r="A16" s="7" t="s">
        <v>527</v>
      </c>
      <c r="B16" s="7" t="s">
        <v>528</v>
      </c>
      <c r="C16" s="7" t="s">
        <v>529</v>
      </c>
      <c r="D16" s="7"/>
      <c r="E16" s="8" t="s">
        <v>530</v>
      </c>
      <c r="F16" s="9" t="s">
        <v>531</v>
      </c>
      <c r="G16" s="10"/>
      <c r="H16" s="11" t="s">
        <v>532</v>
      </c>
      <c r="I16" s="11" t="s">
        <v>532</v>
      </c>
      <c r="J16" s="14" t="s">
        <v>514</v>
      </c>
      <c r="K16" s="15"/>
      <c r="L16" s="14" t="s">
        <v>533</v>
      </c>
      <c r="M16" s="15"/>
      <c r="N16" s="14" t="s">
        <v>533</v>
      </c>
      <c r="O16" s="15"/>
      <c r="P16" s="9"/>
      <c r="Q16" s="10"/>
    </row>
    <row r="17" ht="22.5" spans="1:17">
      <c r="A17" s="7" t="s">
        <v>534</v>
      </c>
      <c r="B17" s="7" t="s">
        <v>535</v>
      </c>
      <c r="C17" s="7" t="s">
        <v>536</v>
      </c>
      <c r="D17" s="7"/>
      <c r="E17" s="8" t="s">
        <v>512</v>
      </c>
      <c r="F17" s="9" t="s">
        <v>537</v>
      </c>
      <c r="G17" s="10"/>
      <c r="H17" s="11" t="s">
        <v>538</v>
      </c>
      <c r="I17" s="11" t="s">
        <v>538</v>
      </c>
      <c r="J17" s="14" t="s">
        <v>514</v>
      </c>
      <c r="K17" s="15"/>
      <c r="L17" s="14" t="s">
        <v>533</v>
      </c>
      <c r="M17" s="15"/>
      <c r="N17" s="14" t="s">
        <v>533</v>
      </c>
      <c r="O17" s="15"/>
      <c r="P17" s="9"/>
      <c r="Q17" s="10"/>
    </row>
    <row r="18" ht="22.5" spans="1:17">
      <c r="A18" s="7" t="s">
        <v>527</v>
      </c>
      <c r="B18" s="7" t="s">
        <v>528</v>
      </c>
      <c r="C18" s="7" t="s">
        <v>539</v>
      </c>
      <c r="D18" s="7"/>
      <c r="E18" s="8" t="s">
        <v>540</v>
      </c>
      <c r="F18" s="9" t="s">
        <v>541</v>
      </c>
      <c r="G18" s="10"/>
      <c r="H18" s="11" t="s">
        <v>532</v>
      </c>
      <c r="I18" s="11" t="s">
        <v>532</v>
      </c>
      <c r="J18" s="14" t="s">
        <v>514</v>
      </c>
      <c r="K18" s="15"/>
      <c r="L18" s="14" t="s">
        <v>533</v>
      </c>
      <c r="M18" s="15"/>
      <c r="N18" s="14" t="s">
        <v>533</v>
      </c>
      <c r="O18" s="15"/>
      <c r="P18" s="9"/>
      <c r="Q18" s="10"/>
    </row>
    <row r="19" spans="1:17">
      <c r="A19" s="7" t="s">
        <v>509</v>
      </c>
      <c r="B19" s="7" t="s">
        <v>510</v>
      </c>
      <c r="C19" s="7" t="s">
        <v>542</v>
      </c>
      <c r="D19" s="7"/>
      <c r="E19" s="8" t="s">
        <v>512</v>
      </c>
      <c r="F19" s="9" t="s">
        <v>543</v>
      </c>
      <c r="G19" s="10"/>
      <c r="H19" s="11" t="s">
        <v>544</v>
      </c>
      <c r="I19" s="11" t="s">
        <v>544</v>
      </c>
      <c r="J19" s="14" t="s">
        <v>545</v>
      </c>
      <c r="K19" s="15"/>
      <c r="L19" s="14" t="s">
        <v>515</v>
      </c>
      <c r="M19" s="15"/>
      <c r="N19" s="14" t="s">
        <v>515</v>
      </c>
      <c r="O19" s="15"/>
      <c r="P19" s="9"/>
      <c r="Q19" s="10"/>
    </row>
    <row r="20" spans="1:17">
      <c r="A20" s="7" t="s">
        <v>509</v>
      </c>
      <c r="B20" s="7" t="s">
        <v>510</v>
      </c>
      <c r="C20" s="7" t="s">
        <v>546</v>
      </c>
      <c r="D20" s="7"/>
      <c r="E20" s="8" t="s">
        <v>512</v>
      </c>
      <c r="F20" s="9" t="s">
        <v>547</v>
      </c>
      <c r="G20" s="10"/>
      <c r="H20" s="11" t="s">
        <v>548</v>
      </c>
      <c r="I20" s="11" t="s">
        <v>548</v>
      </c>
      <c r="J20" s="14" t="s">
        <v>545</v>
      </c>
      <c r="K20" s="15"/>
      <c r="L20" s="14" t="s">
        <v>515</v>
      </c>
      <c r="M20" s="15"/>
      <c r="N20" s="14" t="s">
        <v>515</v>
      </c>
      <c r="O20" s="15"/>
      <c r="P20" s="9"/>
      <c r="Q20" s="10"/>
    </row>
    <row r="21" ht="22.5" spans="1:17">
      <c r="A21" s="7" t="s">
        <v>527</v>
      </c>
      <c r="B21" s="7" t="s">
        <v>528</v>
      </c>
      <c r="C21" s="7" t="s">
        <v>549</v>
      </c>
      <c r="D21" s="7"/>
      <c r="E21" s="8" t="s">
        <v>512</v>
      </c>
      <c r="F21" s="9" t="s">
        <v>550</v>
      </c>
      <c r="G21" s="10"/>
      <c r="H21" s="11" t="s">
        <v>551</v>
      </c>
      <c r="I21" s="11" t="s">
        <v>551</v>
      </c>
      <c r="J21" s="14" t="s">
        <v>552</v>
      </c>
      <c r="K21" s="15"/>
      <c r="L21" s="14" t="s">
        <v>533</v>
      </c>
      <c r="M21" s="15"/>
      <c r="N21" s="14" t="s">
        <v>533</v>
      </c>
      <c r="O21" s="15"/>
      <c r="P21" s="9"/>
      <c r="Q21" s="10"/>
    </row>
    <row r="22" spans="1:17">
      <c r="A22" s="7" t="s">
        <v>509</v>
      </c>
      <c r="B22" s="7" t="s">
        <v>510</v>
      </c>
      <c r="C22" s="7" t="s">
        <v>553</v>
      </c>
      <c r="D22" s="7"/>
      <c r="E22" s="8" t="s">
        <v>512</v>
      </c>
      <c r="F22" s="9" t="s">
        <v>554</v>
      </c>
      <c r="G22" s="10"/>
      <c r="H22" s="11" t="s">
        <v>555</v>
      </c>
      <c r="I22" s="11" t="s">
        <v>555</v>
      </c>
      <c r="J22" s="14" t="s">
        <v>556</v>
      </c>
      <c r="K22" s="15"/>
      <c r="L22" s="14" t="s">
        <v>533</v>
      </c>
      <c r="M22" s="15"/>
      <c r="N22" s="14" t="s">
        <v>533</v>
      </c>
      <c r="O22" s="15"/>
      <c r="P22" s="9"/>
      <c r="Q22" s="10"/>
    </row>
    <row r="23" spans="1:17">
      <c r="A23" s="7" t="s">
        <v>509</v>
      </c>
      <c r="B23" s="7" t="s">
        <v>510</v>
      </c>
      <c r="C23" s="7" t="s">
        <v>557</v>
      </c>
      <c r="D23" s="7"/>
      <c r="E23" s="8" t="s">
        <v>512</v>
      </c>
      <c r="F23" s="9" t="s">
        <v>558</v>
      </c>
      <c r="G23" s="10"/>
      <c r="H23" s="11" t="s">
        <v>559</v>
      </c>
      <c r="I23" s="11" t="s">
        <v>559</v>
      </c>
      <c r="J23" s="14" t="s">
        <v>545</v>
      </c>
      <c r="K23" s="15"/>
      <c r="L23" s="14" t="s">
        <v>515</v>
      </c>
      <c r="M23" s="15"/>
      <c r="N23" s="14" t="s">
        <v>515</v>
      </c>
      <c r="O23" s="15"/>
      <c r="P23" s="9"/>
      <c r="Q23" s="10"/>
    </row>
  </sheetData>
  <mergeCells count="110">
    <mergeCell ref="A2:Q2"/>
    <mergeCell ref="B3:C3"/>
    <mergeCell ref="D3:F3"/>
    <mergeCell ref="G3:J3"/>
    <mergeCell ref="K3:L3"/>
    <mergeCell ref="M3:Q3"/>
    <mergeCell ref="B4:C4"/>
    <mergeCell ref="D4:F4"/>
    <mergeCell ref="G4:J4"/>
    <mergeCell ref="K4:L4"/>
    <mergeCell ref="M4:P4"/>
    <mergeCell ref="B5:C5"/>
    <mergeCell ref="D5:F5"/>
    <mergeCell ref="G5:J5"/>
    <mergeCell ref="K5:N5"/>
    <mergeCell ref="O5:P5"/>
    <mergeCell ref="K6:N6"/>
    <mergeCell ref="O6:P6"/>
    <mergeCell ref="K7:N7"/>
    <mergeCell ref="O7:P7"/>
    <mergeCell ref="K8:N8"/>
    <mergeCell ref="O8:P8"/>
    <mergeCell ref="K9:N9"/>
    <mergeCell ref="O9:P9"/>
    <mergeCell ref="C10:D10"/>
    <mergeCell ref="F10:G10"/>
    <mergeCell ref="J10:K10"/>
    <mergeCell ref="L10:M10"/>
    <mergeCell ref="N10:O10"/>
    <mergeCell ref="P10:Q10"/>
    <mergeCell ref="C11:D11"/>
    <mergeCell ref="F11:G11"/>
    <mergeCell ref="J11:K11"/>
    <mergeCell ref="L11:M11"/>
    <mergeCell ref="N11:O11"/>
    <mergeCell ref="P11:Q11"/>
    <mergeCell ref="C12:D12"/>
    <mergeCell ref="F12:G12"/>
    <mergeCell ref="J12:K12"/>
    <mergeCell ref="L12:M12"/>
    <mergeCell ref="N12:O12"/>
    <mergeCell ref="P12:Q12"/>
    <mergeCell ref="C13:D13"/>
    <mergeCell ref="F13:G13"/>
    <mergeCell ref="J13:K13"/>
    <mergeCell ref="L13:M13"/>
    <mergeCell ref="N13:O13"/>
    <mergeCell ref="P13:Q13"/>
    <mergeCell ref="C14:D14"/>
    <mergeCell ref="F14:G14"/>
    <mergeCell ref="J14:K14"/>
    <mergeCell ref="L14:M14"/>
    <mergeCell ref="N14:O14"/>
    <mergeCell ref="P14:Q14"/>
    <mergeCell ref="C15:D15"/>
    <mergeCell ref="F15:G15"/>
    <mergeCell ref="J15:K15"/>
    <mergeCell ref="L15:M15"/>
    <mergeCell ref="N15:O15"/>
    <mergeCell ref="P15:Q15"/>
    <mergeCell ref="C16:D16"/>
    <mergeCell ref="F16:G16"/>
    <mergeCell ref="J16:K16"/>
    <mergeCell ref="L16:M16"/>
    <mergeCell ref="N16:O16"/>
    <mergeCell ref="P16:Q16"/>
    <mergeCell ref="C17:D17"/>
    <mergeCell ref="F17:G17"/>
    <mergeCell ref="J17:K17"/>
    <mergeCell ref="L17:M17"/>
    <mergeCell ref="N17:O17"/>
    <mergeCell ref="P17:Q17"/>
    <mergeCell ref="C18:D18"/>
    <mergeCell ref="F18:G18"/>
    <mergeCell ref="J18:K18"/>
    <mergeCell ref="L18:M18"/>
    <mergeCell ref="N18:O18"/>
    <mergeCell ref="P18:Q18"/>
    <mergeCell ref="C19:D19"/>
    <mergeCell ref="F19:G19"/>
    <mergeCell ref="J19:K19"/>
    <mergeCell ref="L19:M19"/>
    <mergeCell ref="N19:O19"/>
    <mergeCell ref="P19:Q19"/>
    <mergeCell ref="C20:D20"/>
    <mergeCell ref="F20:G20"/>
    <mergeCell ref="J20:K20"/>
    <mergeCell ref="L20:M20"/>
    <mergeCell ref="N20:O20"/>
    <mergeCell ref="P20:Q20"/>
    <mergeCell ref="C21:D21"/>
    <mergeCell ref="F21:G21"/>
    <mergeCell ref="J21:K21"/>
    <mergeCell ref="L21:M21"/>
    <mergeCell ref="N21:O21"/>
    <mergeCell ref="P21:Q21"/>
    <mergeCell ref="C22:D22"/>
    <mergeCell ref="F22:G22"/>
    <mergeCell ref="J22:K22"/>
    <mergeCell ref="L22:M22"/>
    <mergeCell ref="N22:O22"/>
    <mergeCell ref="P22:Q22"/>
    <mergeCell ref="C23:D23"/>
    <mergeCell ref="F23:G23"/>
    <mergeCell ref="J23:K23"/>
    <mergeCell ref="L23:M23"/>
    <mergeCell ref="N23:O23"/>
    <mergeCell ref="P23:Q23"/>
    <mergeCell ref="A6:A9"/>
    <mergeCell ref="B6:J9"/>
  </mergeCells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topLeftCell="A4" workbookViewId="0">
      <selection activeCell="D15" sqref="D15"/>
    </sheetView>
  </sheetViews>
  <sheetFormatPr defaultColWidth="6.875" defaultRowHeight="20.1" customHeight="1" outlineLevelCol="6"/>
  <cols>
    <col min="1" max="1" width="24" style="131" customWidth="1"/>
    <col min="2" max="2" width="19" style="131" customWidth="1"/>
    <col min="3" max="3" width="20.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29" customFormat="1" customHeight="1" spans="1:7">
      <c r="A1" s="32" t="s">
        <v>311</v>
      </c>
      <c r="B1" s="133"/>
      <c r="C1" s="133"/>
      <c r="D1" s="133"/>
      <c r="E1" s="133"/>
      <c r="F1" s="133"/>
      <c r="G1" s="133"/>
    </row>
    <row r="2" s="130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29" customFormat="1" customHeight="1" spans="1:7">
      <c r="A3" s="133"/>
      <c r="B3" s="133"/>
      <c r="C3" s="133"/>
      <c r="D3" s="133"/>
      <c r="E3" s="133"/>
      <c r="F3" s="133"/>
      <c r="G3" s="133"/>
    </row>
    <row r="4" s="129" customFormat="1" customHeight="1" spans="1:7">
      <c r="A4" s="136"/>
      <c r="B4" s="136"/>
      <c r="C4" s="136"/>
      <c r="D4" s="136"/>
      <c r="E4" s="136"/>
      <c r="F4" s="136"/>
      <c r="G4" s="137" t="s">
        <v>313</v>
      </c>
    </row>
    <row r="5" s="129" customFormat="1" customHeight="1" spans="1:7">
      <c r="A5" s="138" t="s">
        <v>314</v>
      </c>
      <c r="B5" s="138"/>
      <c r="C5" s="138" t="s">
        <v>315</v>
      </c>
      <c r="D5" s="138"/>
      <c r="E5" s="138"/>
      <c r="F5" s="138"/>
      <c r="G5" s="138"/>
    </row>
    <row r="6" s="129" customFormat="1" ht="45" customHeight="1" spans="1:7">
      <c r="A6" s="139" t="s">
        <v>316</v>
      </c>
      <c r="B6" s="139" t="s">
        <v>317</v>
      </c>
      <c r="C6" s="139" t="s">
        <v>316</v>
      </c>
      <c r="D6" s="139" t="s">
        <v>318</v>
      </c>
      <c r="E6" s="139" t="s">
        <v>319</v>
      </c>
      <c r="F6" s="139" t="s">
        <v>320</v>
      </c>
      <c r="G6" s="139" t="s">
        <v>321</v>
      </c>
    </row>
    <row r="7" s="129" customFormat="1" customHeight="1" spans="1:7">
      <c r="A7" s="140" t="s">
        <v>322</v>
      </c>
      <c r="B7" s="141">
        <v>414.06</v>
      </c>
      <c r="C7" s="142" t="s">
        <v>323</v>
      </c>
      <c r="D7" s="143">
        <v>414.06</v>
      </c>
      <c r="E7" s="143">
        <v>414.06</v>
      </c>
      <c r="F7" s="143"/>
      <c r="G7" s="143"/>
    </row>
    <row r="8" s="129" customFormat="1" customHeight="1" spans="1:7">
      <c r="A8" s="144" t="s">
        <v>324</v>
      </c>
      <c r="B8" s="145">
        <v>414.06</v>
      </c>
      <c r="C8" s="94" t="s">
        <v>325</v>
      </c>
      <c r="D8" s="95">
        <v>398.73</v>
      </c>
      <c r="E8" s="95">
        <v>398.73</v>
      </c>
      <c r="F8" s="146"/>
      <c r="G8" s="146"/>
    </row>
    <row r="9" s="129" customFormat="1" customHeight="1" spans="1:7">
      <c r="A9" s="144" t="s">
        <v>326</v>
      </c>
      <c r="B9" s="146"/>
      <c r="C9" s="94" t="s">
        <v>327</v>
      </c>
      <c r="D9" s="95">
        <v>7.74</v>
      </c>
      <c r="E9" s="95">
        <v>7.74</v>
      </c>
      <c r="F9" s="146"/>
      <c r="G9" s="146"/>
    </row>
    <row r="10" s="129" customFormat="1" customHeight="1" spans="1:7">
      <c r="A10" s="144" t="s">
        <v>328</v>
      </c>
      <c r="B10" s="147"/>
      <c r="C10" s="94" t="s">
        <v>329</v>
      </c>
      <c r="D10" s="95">
        <v>3.71</v>
      </c>
      <c r="E10" s="95">
        <v>3.71</v>
      </c>
      <c r="F10" s="146"/>
      <c r="G10" s="146"/>
    </row>
    <row r="11" s="129" customFormat="1" customHeight="1" spans="1:7">
      <c r="A11" s="148" t="s">
        <v>330</v>
      </c>
      <c r="B11" s="141"/>
      <c r="C11" s="94" t="s">
        <v>331</v>
      </c>
      <c r="D11" s="95">
        <v>3.88</v>
      </c>
      <c r="E11" s="95">
        <v>3.88</v>
      </c>
      <c r="F11" s="146"/>
      <c r="G11" s="146"/>
    </row>
    <row r="12" s="129" customFormat="1" customHeight="1" spans="1:7">
      <c r="A12" s="144" t="s">
        <v>324</v>
      </c>
      <c r="B12" s="145"/>
      <c r="C12" s="149"/>
      <c r="D12" s="146"/>
      <c r="E12" s="146"/>
      <c r="F12" s="146"/>
      <c r="G12" s="146"/>
    </row>
    <row r="13" s="129" customFormat="1" customHeight="1" spans="1:7">
      <c r="A13" s="144" t="s">
        <v>326</v>
      </c>
      <c r="B13" s="146"/>
      <c r="C13" s="149"/>
      <c r="D13" s="146"/>
      <c r="E13" s="146"/>
      <c r="F13" s="146"/>
      <c r="G13" s="146"/>
    </row>
    <row r="14" s="129" customFormat="1" customHeight="1" spans="1:7">
      <c r="A14" s="144" t="s">
        <v>328</v>
      </c>
      <c r="B14" s="147"/>
      <c r="C14" s="149"/>
      <c r="D14" s="146"/>
      <c r="E14" s="146"/>
      <c r="F14" s="146"/>
      <c r="G14" s="146"/>
    </row>
    <row r="15" s="129" customFormat="1" customHeight="1" spans="1:7">
      <c r="A15" s="148"/>
      <c r="B15" s="150"/>
      <c r="C15" s="151"/>
      <c r="D15" s="146"/>
      <c r="E15" s="146"/>
      <c r="F15" s="146"/>
      <c r="G15" s="146"/>
    </row>
    <row r="16" s="129" customFormat="1" customHeight="1" spans="1:7">
      <c r="A16" s="148"/>
      <c r="B16" s="150"/>
      <c r="C16" s="150" t="s">
        <v>332</v>
      </c>
      <c r="D16" s="152">
        <f>E16+F16+G16</f>
        <v>0</v>
      </c>
      <c r="E16" s="152">
        <f>B8+B12-E7</f>
        <v>0</v>
      </c>
      <c r="F16" s="152">
        <f>B9+B13-F7</f>
        <v>0</v>
      </c>
      <c r="G16" s="152">
        <f>B10+B14-G7</f>
        <v>0</v>
      </c>
    </row>
    <row r="17" s="129" customFormat="1" customHeight="1" spans="1:7">
      <c r="A17" s="148"/>
      <c r="B17" s="150"/>
      <c r="C17" s="150"/>
      <c r="D17" s="152"/>
      <c r="E17" s="152"/>
      <c r="F17" s="152"/>
      <c r="G17" s="152"/>
    </row>
    <row r="18" s="129" customFormat="1" customHeight="1" spans="1:7">
      <c r="A18" s="148" t="s">
        <v>333</v>
      </c>
      <c r="B18" s="150">
        <f>B7+B11</f>
        <v>414.06</v>
      </c>
      <c r="C18" s="150" t="s">
        <v>334</v>
      </c>
      <c r="D18" s="152">
        <f>SUM(D7+D16)</f>
        <v>414.06</v>
      </c>
      <c r="E18" s="152">
        <f>SUM(E7+E16)</f>
        <v>414.06</v>
      </c>
      <c r="F18" s="152">
        <f>SUM(F7+F16)</f>
        <v>0</v>
      </c>
      <c r="G18" s="152">
        <f>SUM(G7+G16)</f>
        <v>0</v>
      </c>
    </row>
    <row r="19" customHeight="1" spans="1:6">
      <c r="A19" s="153"/>
      <c r="B19" s="153"/>
      <c r="C19" s="153"/>
      <c r="D19" s="153"/>
      <c r="E19" s="153"/>
      <c r="F19" s="15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topLeftCell="A2" workbookViewId="0">
      <selection activeCell="D25" sqref="D25"/>
    </sheetView>
  </sheetViews>
  <sheetFormatPr defaultColWidth="6.875" defaultRowHeight="12.75" customHeight="1" outlineLevelCol="4"/>
  <cols>
    <col min="1" max="1" width="23.625" style="41" customWidth="1"/>
    <col min="2" max="2" width="44.625" style="41" customWidth="1"/>
    <col min="3" max="5" width="13.62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335</v>
      </c>
    </row>
    <row r="2" s="61" customFormat="1" ht="36" customHeight="1" spans="1:5">
      <c r="A2" s="124" t="s">
        <v>336</v>
      </c>
      <c r="B2" s="111"/>
      <c r="C2" s="111"/>
      <c r="D2" s="111"/>
      <c r="E2" s="111"/>
    </row>
    <row r="3" ht="20.1" customHeight="1" spans="1:5">
      <c r="A3" s="112"/>
      <c r="B3" s="112"/>
      <c r="C3" s="112"/>
      <c r="D3" s="112"/>
      <c r="E3" s="112"/>
    </row>
    <row r="4" ht="20.1" customHeight="1" spans="1:5">
      <c r="A4" s="46"/>
      <c r="B4" s="46"/>
      <c r="C4" s="46"/>
      <c r="D4" s="46"/>
      <c r="E4" s="47" t="s">
        <v>313</v>
      </c>
    </row>
    <row r="5" ht="20.1" customHeight="1" spans="1:5">
      <c r="A5" s="66" t="s">
        <v>337</v>
      </c>
      <c r="B5" s="66"/>
      <c r="C5" s="66" t="s">
        <v>338</v>
      </c>
      <c r="D5" s="66"/>
      <c r="E5" s="66"/>
    </row>
    <row r="6" ht="20.1" customHeight="1" spans="1:5">
      <c r="A6" s="90" t="s">
        <v>339</v>
      </c>
      <c r="B6" s="90" t="s">
        <v>340</v>
      </c>
      <c r="C6" s="90" t="s">
        <v>341</v>
      </c>
      <c r="D6" s="90" t="s">
        <v>342</v>
      </c>
      <c r="E6" s="90" t="s">
        <v>343</v>
      </c>
    </row>
    <row r="7" ht="20.1" customHeight="1" spans="1:5">
      <c r="A7" s="49" t="s">
        <v>318</v>
      </c>
      <c r="B7" s="49"/>
      <c r="C7" s="50">
        <v>414.06</v>
      </c>
      <c r="D7" s="50">
        <v>79.06</v>
      </c>
      <c r="E7" s="50">
        <v>335</v>
      </c>
    </row>
    <row r="8" ht="21.95" customHeight="1" spans="1:5">
      <c r="A8" s="53" t="s">
        <v>344</v>
      </c>
      <c r="B8" s="54" t="s">
        <v>325</v>
      </c>
      <c r="C8" s="55">
        <v>398.73</v>
      </c>
      <c r="D8" s="55">
        <v>63.73</v>
      </c>
      <c r="E8" s="55">
        <v>335</v>
      </c>
    </row>
    <row r="9" ht="21.95" customHeight="1" spans="1:5">
      <c r="A9" s="58" t="s">
        <v>345</v>
      </c>
      <c r="B9" s="59" t="s">
        <v>346</v>
      </c>
      <c r="C9" s="55">
        <v>398.73</v>
      </c>
      <c r="D9" s="55">
        <v>63.73</v>
      </c>
      <c r="E9" s="55">
        <v>335</v>
      </c>
    </row>
    <row r="10" ht="21.95" customHeight="1" spans="1:5">
      <c r="A10" s="58" t="s">
        <v>347</v>
      </c>
      <c r="B10" s="59" t="s">
        <v>348</v>
      </c>
      <c r="C10" s="55">
        <v>218.73</v>
      </c>
      <c r="D10" s="55">
        <v>63.73</v>
      </c>
      <c r="E10" s="55">
        <v>155</v>
      </c>
    </row>
    <row r="11" ht="21.95" customHeight="1" spans="1:5">
      <c r="A11" s="58" t="s">
        <v>349</v>
      </c>
      <c r="B11" s="59" t="s">
        <v>350</v>
      </c>
      <c r="C11" s="55">
        <v>180</v>
      </c>
      <c r="D11" s="55"/>
      <c r="E11" s="55">
        <v>180</v>
      </c>
    </row>
    <row r="12" ht="21.95" customHeight="1" spans="1:5">
      <c r="A12" s="53" t="s">
        <v>351</v>
      </c>
      <c r="B12" s="54" t="s">
        <v>327</v>
      </c>
      <c r="C12" s="55">
        <v>7.74</v>
      </c>
      <c r="D12" s="55">
        <v>7.74</v>
      </c>
      <c r="E12" s="55"/>
    </row>
    <row r="13" ht="21.95" customHeight="1" spans="1:5">
      <c r="A13" s="58" t="s">
        <v>352</v>
      </c>
      <c r="B13" s="59" t="s">
        <v>353</v>
      </c>
      <c r="C13" s="55">
        <v>7.74</v>
      </c>
      <c r="D13" s="55">
        <v>7.74</v>
      </c>
      <c r="E13" s="55"/>
    </row>
    <row r="14" ht="21.95" customHeight="1" spans="1:5">
      <c r="A14" s="58" t="s">
        <v>354</v>
      </c>
      <c r="B14" s="59" t="s">
        <v>355</v>
      </c>
      <c r="C14" s="55">
        <v>5.16</v>
      </c>
      <c r="D14" s="55">
        <v>5.16</v>
      </c>
      <c r="E14" s="55"/>
    </row>
    <row r="15" ht="21.95" customHeight="1" spans="1:5">
      <c r="A15" s="58" t="s">
        <v>356</v>
      </c>
      <c r="B15" s="59" t="s">
        <v>357</v>
      </c>
      <c r="C15" s="55">
        <v>2.58</v>
      </c>
      <c r="D15" s="55">
        <v>2.58</v>
      </c>
      <c r="E15" s="55"/>
    </row>
    <row r="16" ht="21.95" customHeight="1" spans="1:5">
      <c r="A16" s="53" t="s">
        <v>358</v>
      </c>
      <c r="B16" s="54" t="s">
        <v>329</v>
      </c>
      <c r="C16" s="55">
        <v>3.71</v>
      </c>
      <c r="D16" s="55">
        <v>3.71</v>
      </c>
      <c r="E16" s="55"/>
    </row>
    <row r="17" ht="21.95" customHeight="1" spans="1:5">
      <c r="A17" s="58" t="s">
        <v>359</v>
      </c>
      <c r="B17" s="59" t="s">
        <v>360</v>
      </c>
      <c r="C17" s="55">
        <v>3.71</v>
      </c>
      <c r="D17" s="55">
        <v>3.71</v>
      </c>
      <c r="E17" s="55"/>
    </row>
    <row r="18" ht="21.95" customHeight="1" spans="1:5">
      <c r="A18" s="58" t="s">
        <v>361</v>
      </c>
      <c r="B18" s="59" t="s">
        <v>362</v>
      </c>
      <c r="C18" s="55">
        <v>3.07</v>
      </c>
      <c r="D18" s="55">
        <v>3.07</v>
      </c>
      <c r="E18" s="55"/>
    </row>
    <row r="19" ht="21.95" customHeight="1" spans="1:5">
      <c r="A19" s="58" t="s">
        <v>363</v>
      </c>
      <c r="B19" s="59" t="s">
        <v>364</v>
      </c>
      <c r="C19" s="55">
        <v>0.64</v>
      </c>
      <c r="D19" s="55">
        <v>0.64</v>
      </c>
      <c r="E19" s="55"/>
    </row>
    <row r="20" ht="21.95" customHeight="1" spans="1:5">
      <c r="A20" s="53" t="s">
        <v>365</v>
      </c>
      <c r="B20" s="54" t="s">
        <v>331</v>
      </c>
      <c r="C20" s="55">
        <v>3.88</v>
      </c>
      <c r="D20" s="55">
        <v>3.88</v>
      </c>
      <c r="E20" s="55"/>
    </row>
    <row r="21" ht="21.95" customHeight="1" spans="1:5">
      <c r="A21" s="58" t="s">
        <v>366</v>
      </c>
      <c r="B21" s="59" t="s">
        <v>367</v>
      </c>
      <c r="C21" s="55">
        <v>3.88</v>
      </c>
      <c r="D21" s="55">
        <v>3.88</v>
      </c>
      <c r="E21" s="55"/>
    </row>
    <row r="22" ht="21.95" customHeight="1" spans="1:5">
      <c r="A22" s="58" t="s">
        <v>368</v>
      </c>
      <c r="B22" s="59" t="s">
        <v>369</v>
      </c>
      <c r="C22" s="55">
        <v>3.88</v>
      </c>
      <c r="D22" s="55">
        <v>3.88</v>
      </c>
      <c r="E22" s="55"/>
    </row>
    <row r="23" customHeight="1" spans="3:4">
      <c r="C23" s="60"/>
      <c r="D23" s="60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showZeros="0" topLeftCell="A3" workbookViewId="0">
      <selection activeCell="B10" sqref="B10"/>
    </sheetView>
  </sheetViews>
  <sheetFormatPr defaultColWidth="6.875" defaultRowHeight="20.1" customHeight="1" outlineLevelCol="4"/>
  <cols>
    <col min="1" max="1" width="14.5" style="41" customWidth="1"/>
    <col min="2" max="2" width="36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370</v>
      </c>
      <c r="E1" s="123"/>
    </row>
    <row r="2" s="61" customFormat="1" ht="44.25" customHeight="1" spans="1:5">
      <c r="A2" s="124" t="s">
        <v>371</v>
      </c>
      <c r="B2" s="111"/>
      <c r="C2" s="111"/>
      <c r="D2" s="111"/>
      <c r="E2" s="111"/>
    </row>
    <row r="3" customHeight="1" spans="1:5">
      <c r="A3" s="112"/>
      <c r="B3" s="112"/>
      <c r="C3" s="112"/>
      <c r="D3" s="112"/>
      <c r="E3" s="112"/>
    </row>
    <row r="4" s="109" customFormat="1" customHeight="1" spans="1:5">
      <c r="A4" s="46"/>
      <c r="B4" s="46"/>
      <c r="C4" s="46"/>
      <c r="D4" s="46"/>
      <c r="E4" s="125" t="s">
        <v>313</v>
      </c>
    </row>
    <row r="5" s="109" customFormat="1" customHeight="1" spans="1:5">
      <c r="A5" s="66" t="s">
        <v>372</v>
      </c>
      <c r="B5" s="66"/>
      <c r="C5" s="66" t="s">
        <v>373</v>
      </c>
      <c r="D5" s="66"/>
      <c r="E5" s="66"/>
    </row>
    <row r="6" s="109" customFormat="1" customHeight="1" spans="1:5">
      <c r="A6" s="66" t="s">
        <v>339</v>
      </c>
      <c r="B6" s="66" t="s">
        <v>340</v>
      </c>
      <c r="C6" s="66" t="s">
        <v>318</v>
      </c>
      <c r="D6" s="66" t="s">
        <v>374</v>
      </c>
      <c r="E6" s="66" t="s">
        <v>375</v>
      </c>
    </row>
    <row r="7" s="109" customFormat="1" customHeight="1" spans="1:5">
      <c r="A7" s="126" t="s">
        <v>318</v>
      </c>
      <c r="B7" s="126"/>
      <c r="C7" s="127">
        <v>79.06</v>
      </c>
      <c r="D7" s="127">
        <v>71.05</v>
      </c>
      <c r="E7" s="127">
        <v>8.01</v>
      </c>
    </row>
    <row r="8" s="109" customFormat="1" customHeight="1" spans="1:5">
      <c r="A8" s="53" t="s">
        <v>376</v>
      </c>
      <c r="B8" s="54" t="s">
        <v>377</v>
      </c>
      <c r="C8" s="128">
        <v>73.26</v>
      </c>
      <c r="D8" s="128">
        <v>71.05</v>
      </c>
      <c r="E8" s="128">
        <v>2.21</v>
      </c>
    </row>
    <row r="9" s="109" customFormat="1" customHeight="1" spans="1:5">
      <c r="A9" s="58" t="s">
        <v>378</v>
      </c>
      <c r="B9" s="59" t="s">
        <v>379</v>
      </c>
      <c r="C9" s="128">
        <v>16.88</v>
      </c>
      <c r="D9" s="128">
        <v>16.88</v>
      </c>
      <c r="E9" s="128"/>
    </row>
    <row r="10" s="109" customFormat="1" customHeight="1" spans="1:5">
      <c r="A10" s="58" t="s">
        <v>380</v>
      </c>
      <c r="B10" s="59" t="s">
        <v>381</v>
      </c>
      <c r="C10" s="128">
        <v>0.62</v>
      </c>
      <c r="D10" s="128">
        <v>0.62</v>
      </c>
      <c r="E10" s="128"/>
    </row>
    <row r="11" s="109" customFormat="1" customHeight="1" spans="1:5">
      <c r="A11" s="58" t="s">
        <v>382</v>
      </c>
      <c r="B11" s="59" t="s">
        <v>383</v>
      </c>
      <c r="C11" s="128">
        <v>2.21</v>
      </c>
      <c r="D11" s="128"/>
      <c r="E11" s="128">
        <v>2.21</v>
      </c>
    </row>
    <row r="12" s="109" customFormat="1" customHeight="1" spans="1:5">
      <c r="A12" s="58" t="s">
        <v>384</v>
      </c>
      <c r="B12" s="59" t="s">
        <v>385</v>
      </c>
      <c r="C12" s="128">
        <v>37.97</v>
      </c>
      <c r="D12" s="128">
        <v>37.97</v>
      </c>
      <c r="E12" s="128"/>
    </row>
    <row r="13" s="109" customFormat="1" customHeight="1" spans="1:5">
      <c r="A13" s="58" t="s">
        <v>386</v>
      </c>
      <c r="B13" s="59" t="s">
        <v>387</v>
      </c>
      <c r="C13" s="128">
        <v>5.16</v>
      </c>
      <c r="D13" s="128">
        <v>5.16</v>
      </c>
      <c r="E13" s="128"/>
    </row>
    <row r="14" s="109" customFormat="1" customHeight="1" spans="1:5">
      <c r="A14" s="58" t="s">
        <v>388</v>
      </c>
      <c r="B14" s="59" t="s">
        <v>389</v>
      </c>
      <c r="C14" s="128">
        <v>2.58</v>
      </c>
      <c r="D14" s="128">
        <v>2.58</v>
      </c>
      <c r="E14" s="128"/>
    </row>
    <row r="15" s="109" customFormat="1" customHeight="1" spans="1:5">
      <c r="A15" s="58" t="s">
        <v>390</v>
      </c>
      <c r="B15" s="59" t="s">
        <v>391</v>
      </c>
      <c r="C15" s="128">
        <v>3.07</v>
      </c>
      <c r="D15" s="128">
        <v>3.07</v>
      </c>
      <c r="E15" s="128"/>
    </row>
    <row r="16" s="109" customFormat="1" customHeight="1" spans="1:5">
      <c r="A16" s="58" t="s">
        <v>392</v>
      </c>
      <c r="B16" s="59" t="s">
        <v>393</v>
      </c>
      <c r="C16" s="128">
        <v>0.26</v>
      </c>
      <c r="D16" s="128">
        <v>0.26</v>
      </c>
      <c r="E16" s="128"/>
    </row>
    <row r="17" s="109" customFormat="1" customHeight="1" spans="1:5">
      <c r="A17" s="58" t="s">
        <v>394</v>
      </c>
      <c r="B17" s="59" t="s">
        <v>395</v>
      </c>
      <c r="C17" s="128">
        <v>3.87</v>
      </c>
      <c r="D17" s="128">
        <v>3.87</v>
      </c>
      <c r="E17" s="128"/>
    </row>
    <row r="18" s="109" customFormat="1" customHeight="1" spans="1:5">
      <c r="A18" s="58" t="s">
        <v>396</v>
      </c>
      <c r="B18" s="59" t="s">
        <v>397</v>
      </c>
      <c r="C18" s="128">
        <v>0.64</v>
      </c>
      <c r="D18" s="128">
        <v>0.64</v>
      </c>
      <c r="E18" s="128"/>
    </row>
    <row r="19" s="109" customFormat="1" customHeight="1" spans="1:5">
      <c r="A19" s="53" t="s">
        <v>398</v>
      </c>
      <c r="B19" s="54" t="s">
        <v>399</v>
      </c>
      <c r="C19" s="128">
        <v>5.8</v>
      </c>
      <c r="D19" s="128"/>
      <c r="E19" s="128">
        <v>5.8</v>
      </c>
    </row>
    <row r="20" s="109" customFormat="1" customHeight="1" spans="1:5">
      <c r="A20" s="58" t="s">
        <v>400</v>
      </c>
      <c r="B20" s="59" t="s">
        <v>401</v>
      </c>
      <c r="C20" s="128">
        <v>0.6</v>
      </c>
      <c r="D20" s="128"/>
      <c r="E20" s="128">
        <v>0.6</v>
      </c>
    </row>
    <row r="21" s="109" customFormat="1" customHeight="1" spans="1:5">
      <c r="A21" s="58" t="s">
        <v>402</v>
      </c>
      <c r="B21" s="59" t="s">
        <v>403</v>
      </c>
      <c r="C21" s="128">
        <v>0.12</v>
      </c>
      <c r="D21" s="128"/>
      <c r="E21" s="128">
        <v>0.12</v>
      </c>
    </row>
    <row r="22" s="109" customFormat="1" customHeight="1" spans="1:5">
      <c r="A22" s="58" t="s">
        <v>404</v>
      </c>
      <c r="B22" s="59" t="s">
        <v>405</v>
      </c>
      <c r="C22" s="128">
        <v>0.24</v>
      </c>
      <c r="D22" s="128"/>
      <c r="E22" s="128">
        <v>0.24</v>
      </c>
    </row>
    <row r="23" s="109" customFormat="1" customHeight="1" spans="1:5">
      <c r="A23" s="58" t="s">
        <v>406</v>
      </c>
      <c r="B23" s="59" t="s">
        <v>407</v>
      </c>
      <c r="C23" s="128">
        <v>0.11</v>
      </c>
      <c r="D23" s="128"/>
      <c r="E23" s="128">
        <v>0.11</v>
      </c>
    </row>
    <row r="24" s="109" customFormat="1" customHeight="1" spans="1:5">
      <c r="A24" s="58" t="s">
        <v>408</v>
      </c>
      <c r="B24" s="59" t="s">
        <v>409</v>
      </c>
      <c r="C24" s="128">
        <v>1.32</v>
      </c>
      <c r="D24" s="128"/>
      <c r="E24" s="128">
        <v>1.32</v>
      </c>
    </row>
    <row r="25" s="109" customFormat="1" customHeight="1" spans="1:5">
      <c r="A25" s="58" t="s">
        <v>410</v>
      </c>
      <c r="B25" s="59" t="s">
        <v>411</v>
      </c>
      <c r="C25" s="128">
        <v>0.25</v>
      </c>
      <c r="D25" s="128"/>
      <c r="E25" s="128">
        <v>0.25</v>
      </c>
    </row>
    <row r="26" s="109" customFormat="1" customHeight="1" spans="1:5">
      <c r="A26" s="58" t="s">
        <v>412</v>
      </c>
      <c r="B26" s="59" t="s">
        <v>413</v>
      </c>
      <c r="C26" s="128">
        <v>0.6</v>
      </c>
      <c r="D26" s="128"/>
      <c r="E26" s="128">
        <v>0.6</v>
      </c>
    </row>
    <row r="27" s="109" customFormat="1" customHeight="1" spans="1:5">
      <c r="A27" s="58" t="s">
        <v>414</v>
      </c>
      <c r="B27" s="59" t="s">
        <v>415</v>
      </c>
      <c r="C27" s="128">
        <v>0.39</v>
      </c>
      <c r="D27" s="128"/>
      <c r="E27" s="128">
        <v>0.39</v>
      </c>
    </row>
    <row r="28" s="109" customFormat="1" customHeight="1" spans="1:5">
      <c r="A28" s="58" t="s">
        <v>416</v>
      </c>
      <c r="B28" s="59" t="s">
        <v>417</v>
      </c>
      <c r="C28" s="128">
        <v>0.97</v>
      </c>
      <c r="D28" s="128"/>
      <c r="E28" s="128">
        <v>0.97</v>
      </c>
    </row>
    <row r="29" s="109" customFormat="1" customHeight="1" spans="1:5">
      <c r="A29" s="58" t="s">
        <v>418</v>
      </c>
      <c r="B29" s="59" t="s">
        <v>419</v>
      </c>
      <c r="C29" s="128">
        <v>1.2</v>
      </c>
      <c r="D29" s="128"/>
      <c r="E29" s="128">
        <v>1.2</v>
      </c>
    </row>
    <row r="30" customHeight="1" spans="3:3">
      <c r="C30" s="60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showZeros="0" tabSelected="1" workbookViewId="0">
      <selection activeCell="H9" sqref="H9"/>
    </sheetView>
  </sheetViews>
  <sheetFormatPr defaultColWidth="6.875" defaultRowHeight="12.75" customHeight="1" outlineLevelCol="5"/>
  <cols>
    <col min="1" max="1" width="21.375" style="41" customWidth="1"/>
    <col min="2" max="2" width="29" style="41" customWidth="1"/>
    <col min="3" max="6" width="24.625" style="41" customWidth="1"/>
    <col min="7" max="250" width="6.875" style="41"/>
    <col min="251" max="262" width="11.625" style="41" customWidth="1"/>
    <col min="263" max="506" width="6.875" style="41"/>
    <col min="507" max="518" width="11.625" style="41" customWidth="1"/>
    <col min="519" max="762" width="6.875" style="41"/>
    <col min="763" max="774" width="11.625" style="41" customWidth="1"/>
    <col min="775" max="1018" width="6.875" style="41"/>
    <col min="1019" max="1030" width="11.625" style="41" customWidth="1"/>
    <col min="1031" max="1274" width="6.875" style="41"/>
    <col min="1275" max="1286" width="11.625" style="41" customWidth="1"/>
    <col min="1287" max="1530" width="6.875" style="41"/>
    <col min="1531" max="1542" width="11.625" style="41" customWidth="1"/>
    <col min="1543" max="1786" width="6.875" style="41"/>
    <col min="1787" max="1798" width="11.625" style="41" customWidth="1"/>
    <col min="1799" max="2042" width="6.875" style="41"/>
    <col min="2043" max="2054" width="11.625" style="41" customWidth="1"/>
    <col min="2055" max="2298" width="6.875" style="41"/>
    <col min="2299" max="2310" width="11.625" style="41" customWidth="1"/>
    <col min="2311" max="2554" width="6.875" style="41"/>
    <col min="2555" max="2566" width="11.625" style="41" customWidth="1"/>
    <col min="2567" max="2810" width="6.875" style="41"/>
    <col min="2811" max="2822" width="11.625" style="41" customWidth="1"/>
    <col min="2823" max="3066" width="6.875" style="41"/>
    <col min="3067" max="3078" width="11.625" style="41" customWidth="1"/>
    <col min="3079" max="3322" width="6.875" style="41"/>
    <col min="3323" max="3334" width="11.625" style="41" customWidth="1"/>
    <col min="3335" max="3578" width="6.875" style="41"/>
    <col min="3579" max="3590" width="11.625" style="41" customWidth="1"/>
    <col min="3591" max="3834" width="6.875" style="41"/>
    <col min="3835" max="3846" width="11.625" style="41" customWidth="1"/>
    <col min="3847" max="4090" width="6.875" style="41"/>
    <col min="4091" max="4102" width="11.625" style="41" customWidth="1"/>
    <col min="4103" max="4346" width="6.875" style="41"/>
    <col min="4347" max="4358" width="11.625" style="41" customWidth="1"/>
    <col min="4359" max="4602" width="6.875" style="41"/>
    <col min="4603" max="4614" width="11.625" style="41" customWidth="1"/>
    <col min="4615" max="4858" width="6.875" style="41"/>
    <col min="4859" max="4870" width="11.625" style="41" customWidth="1"/>
    <col min="4871" max="5114" width="6.875" style="41"/>
    <col min="5115" max="5126" width="11.625" style="41" customWidth="1"/>
    <col min="5127" max="5370" width="6.875" style="41"/>
    <col min="5371" max="5382" width="11.625" style="41" customWidth="1"/>
    <col min="5383" max="5626" width="6.875" style="41"/>
    <col min="5627" max="5638" width="11.625" style="41" customWidth="1"/>
    <col min="5639" max="5882" width="6.875" style="41"/>
    <col min="5883" max="5894" width="11.625" style="41" customWidth="1"/>
    <col min="5895" max="6138" width="6.875" style="41"/>
    <col min="6139" max="6150" width="11.625" style="41" customWidth="1"/>
    <col min="6151" max="6394" width="6.875" style="41"/>
    <col min="6395" max="6406" width="11.625" style="41" customWidth="1"/>
    <col min="6407" max="6650" width="6.875" style="41"/>
    <col min="6651" max="6662" width="11.625" style="41" customWidth="1"/>
    <col min="6663" max="6906" width="6.875" style="41"/>
    <col min="6907" max="6918" width="11.625" style="41" customWidth="1"/>
    <col min="6919" max="7162" width="6.875" style="41"/>
    <col min="7163" max="7174" width="11.625" style="41" customWidth="1"/>
    <col min="7175" max="7418" width="6.875" style="41"/>
    <col min="7419" max="7430" width="11.625" style="41" customWidth="1"/>
    <col min="7431" max="7674" width="6.875" style="41"/>
    <col min="7675" max="7686" width="11.625" style="41" customWidth="1"/>
    <col min="7687" max="7930" width="6.875" style="41"/>
    <col min="7931" max="7942" width="11.625" style="41" customWidth="1"/>
    <col min="7943" max="8186" width="6.875" style="41"/>
    <col min="8187" max="8198" width="11.625" style="41" customWidth="1"/>
    <col min="8199" max="8442" width="6.875" style="41"/>
    <col min="8443" max="8454" width="11.625" style="41" customWidth="1"/>
    <col min="8455" max="8698" width="6.875" style="41"/>
    <col min="8699" max="8710" width="11.625" style="41" customWidth="1"/>
    <col min="8711" max="8954" width="6.875" style="41"/>
    <col min="8955" max="8966" width="11.625" style="41" customWidth="1"/>
    <col min="8967" max="9210" width="6.875" style="41"/>
    <col min="9211" max="9222" width="11.625" style="41" customWidth="1"/>
    <col min="9223" max="9466" width="6.875" style="41"/>
    <col min="9467" max="9478" width="11.625" style="41" customWidth="1"/>
    <col min="9479" max="9722" width="6.875" style="41"/>
    <col min="9723" max="9734" width="11.625" style="41" customWidth="1"/>
    <col min="9735" max="9978" width="6.875" style="41"/>
    <col min="9979" max="9990" width="11.625" style="41" customWidth="1"/>
    <col min="9991" max="10234" width="6.875" style="41"/>
    <col min="10235" max="10246" width="11.625" style="41" customWidth="1"/>
    <col min="10247" max="10490" width="6.875" style="41"/>
    <col min="10491" max="10502" width="11.625" style="41" customWidth="1"/>
    <col min="10503" max="10746" width="6.875" style="41"/>
    <col min="10747" max="10758" width="11.625" style="41" customWidth="1"/>
    <col min="10759" max="11002" width="6.875" style="41"/>
    <col min="11003" max="11014" width="11.625" style="41" customWidth="1"/>
    <col min="11015" max="11258" width="6.875" style="41"/>
    <col min="11259" max="11270" width="11.625" style="41" customWidth="1"/>
    <col min="11271" max="11514" width="6.875" style="41"/>
    <col min="11515" max="11526" width="11.625" style="41" customWidth="1"/>
    <col min="11527" max="11770" width="6.875" style="41"/>
    <col min="11771" max="11782" width="11.625" style="41" customWidth="1"/>
    <col min="11783" max="12026" width="6.875" style="41"/>
    <col min="12027" max="12038" width="11.625" style="41" customWidth="1"/>
    <col min="12039" max="12282" width="6.875" style="41"/>
    <col min="12283" max="12294" width="11.625" style="41" customWidth="1"/>
    <col min="12295" max="12538" width="6.875" style="41"/>
    <col min="12539" max="12550" width="11.625" style="41" customWidth="1"/>
    <col min="12551" max="12794" width="6.875" style="41"/>
    <col min="12795" max="12806" width="11.625" style="41" customWidth="1"/>
    <col min="12807" max="13050" width="6.875" style="41"/>
    <col min="13051" max="13062" width="11.625" style="41" customWidth="1"/>
    <col min="13063" max="13306" width="6.875" style="41"/>
    <col min="13307" max="13318" width="11.625" style="41" customWidth="1"/>
    <col min="13319" max="13562" width="6.875" style="41"/>
    <col min="13563" max="13574" width="11.625" style="41" customWidth="1"/>
    <col min="13575" max="13818" width="6.875" style="41"/>
    <col min="13819" max="13830" width="11.625" style="41" customWidth="1"/>
    <col min="13831" max="14074" width="6.875" style="41"/>
    <col min="14075" max="14086" width="11.625" style="41" customWidth="1"/>
    <col min="14087" max="14330" width="6.875" style="41"/>
    <col min="14331" max="14342" width="11.625" style="41" customWidth="1"/>
    <col min="14343" max="14586" width="6.875" style="41"/>
    <col min="14587" max="14598" width="11.625" style="41" customWidth="1"/>
    <col min="14599" max="14842" width="6.875" style="41"/>
    <col min="14843" max="14854" width="11.625" style="41" customWidth="1"/>
    <col min="14855" max="15098" width="6.875" style="41"/>
    <col min="15099" max="15110" width="11.625" style="41" customWidth="1"/>
    <col min="15111" max="15354" width="6.875" style="41"/>
    <col min="15355" max="15366" width="11.625" style="41" customWidth="1"/>
    <col min="15367" max="15610" width="6.875" style="41"/>
    <col min="15611" max="15622" width="11.625" style="41" customWidth="1"/>
    <col min="15623" max="15866" width="6.875" style="41"/>
    <col min="15867" max="15878" width="11.625" style="41" customWidth="1"/>
    <col min="15879" max="16122" width="6.875" style="41"/>
    <col min="16123" max="16134" width="11.625" style="41" customWidth="1"/>
    <col min="16135" max="16384" width="6.875" style="41"/>
  </cols>
  <sheetData>
    <row r="1" ht="20.1" customHeight="1" spans="1:1">
      <c r="A1" s="42" t="s">
        <v>420</v>
      </c>
    </row>
    <row r="2" s="61" customFormat="1" ht="42" customHeight="1" spans="1:6">
      <c r="A2" s="62" t="s">
        <v>421</v>
      </c>
      <c r="B2" s="111"/>
      <c r="C2" s="111"/>
      <c r="D2" s="111"/>
      <c r="E2" s="111"/>
      <c r="F2" s="111"/>
    </row>
    <row r="3" ht="20.1" customHeight="1" spans="1:6">
      <c r="A3" s="112"/>
      <c r="B3" s="112"/>
      <c r="C3" s="112"/>
      <c r="D3" s="112"/>
      <c r="E3" s="112"/>
      <c r="F3" s="112"/>
    </row>
    <row r="4" ht="20.1" customHeight="1" spans="1:6">
      <c r="A4" s="109"/>
      <c r="B4" s="109"/>
      <c r="C4" s="109"/>
      <c r="D4" s="109"/>
      <c r="E4" s="109"/>
      <c r="F4" s="47" t="s">
        <v>313</v>
      </c>
    </row>
    <row r="5" ht="25.5" customHeight="1" spans="1:6">
      <c r="A5" s="66" t="s">
        <v>338</v>
      </c>
      <c r="B5" s="66"/>
      <c r="C5" s="66"/>
      <c r="D5" s="66"/>
      <c r="E5" s="66"/>
      <c r="F5" s="66"/>
    </row>
    <row r="6" ht="22.5" customHeight="1" spans="1:6">
      <c r="A6" s="66" t="s">
        <v>318</v>
      </c>
      <c r="B6" s="36" t="s">
        <v>422</v>
      </c>
      <c r="C6" s="66" t="s">
        <v>423</v>
      </c>
      <c r="D6" s="66"/>
      <c r="E6" s="66"/>
      <c r="F6" s="66" t="s">
        <v>424</v>
      </c>
    </row>
    <row r="7" ht="33.75" customHeight="1" spans="1:6">
      <c r="A7" s="66"/>
      <c r="B7" s="36"/>
      <c r="C7" s="66" t="s">
        <v>341</v>
      </c>
      <c r="D7" s="36" t="s">
        <v>425</v>
      </c>
      <c r="E7" s="36" t="s">
        <v>426</v>
      </c>
      <c r="F7" s="66"/>
    </row>
    <row r="8" ht="35.45" customHeight="1" spans="1:6">
      <c r="A8" s="122">
        <v>13.2</v>
      </c>
      <c r="B8" s="122"/>
      <c r="C8" s="122"/>
      <c r="D8" s="122"/>
      <c r="E8" s="122"/>
      <c r="F8" s="122">
        <v>13.2</v>
      </c>
    </row>
    <row r="9" ht="22.5" customHeight="1"/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GridLines="0" showZeros="0" workbookViewId="0">
      <selection activeCell="C14" sqref="C14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427</v>
      </c>
      <c r="E1" s="77"/>
    </row>
    <row r="2" s="61" customFormat="1" ht="42.75" customHeight="1" spans="1:5">
      <c r="A2" s="62" t="s">
        <v>428</v>
      </c>
      <c r="B2" s="111"/>
      <c r="C2" s="111"/>
      <c r="D2" s="111"/>
      <c r="E2" s="111"/>
    </row>
    <row r="3" ht="20.1" customHeight="1" spans="1:5">
      <c r="A3" s="112"/>
      <c r="B3" s="112"/>
      <c r="C3" s="112"/>
      <c r="D3" s="112"/>
      <c r="E3" s="112"/>
    </row>
    <row r="4" ht="20.1" customHeight="1" spans="1:5">
      <c r="A4" s="65"/>
      <c r="B4" s="65"/>
      <c r="C4" s="65"/>
      <c r="D4" s="65"/>
      <c r="E4" s="113" t="s">
        <v>313</v>
      </c>
    </row>
    <row r="5" ht="20.1" customHeight="1" spans="1:5">
      <c r="A5" s="66" t="s">
        <v>339</v>
      </c>
      <c r="B5" s="114" t="s">
        <v>340</v>
      </c>
      <c r="C5" s="66" t="s">
        <v>429</v>
      </c>
      <c r="D5" s="66"/>
      <c r="E5" s="66"/>
    </row>
    <row r="6" ht="20.1" customHeight="1" spans="1:5">
      <c r="A6" s="115"/>
      <c r="B6" s="115"/>
      <c r="C6" s="116" t="s">
        <v>318</v>
      </c>
      <c r="D6" s="116" t="s">
        <v>342</v>
      </c>
      <c r="E6" s="116" t="s">
        <v>343</v>
      </c>
    </row>
    <row r="7" ht="20.1" customHeight="1" spans="1:5">
      <c r="A7" s="117"/>
      <c r="B7" s="118"/>
      <c r="C7" s="119"/>
      <c r="D7" s="120"/>
      <c r="E7" s="97"/>
    </row>
    <row r="8" ht="20.25" customHeight="1" spans="1:1">
      <c r="A8" s="121" t="s">
        <v>430</v>
      </c>
    </row>
    <row r="9" ht="20.25" customHeight="1"/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workbookViewId="0">
      <selection activeCell="B24" sqref="B24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431</v>
      </c>
      <c r="B1" s="80"/>
      <c r="C1" s="81"/>
      <c r="D1" s="77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</row>
    <row r="2" s="61" customFormat="1" ht="38.25" customHeight="1" spans="1:251">
      <c r="A2" s="82" t="s">
        <v>432</v>
      </c>
      <c r="B2" s="83"/>
      <c r="C2" s="84"/>
      <c r="D2" s="8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</row>
    <row r="3" ht="12.75" customHeight="1" spans="1:251">
      <c r="A3" s="86"/>
      <c r="B3" s="86"/>
      <c r="C3" s="87"/>
      <c r="D3" s="86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</row>
    <row r="4" customHeight="1" spans="1:251">
      <c r="A4" s="46"/>
      <c r="B4" s="88"/>
      <c r="C4" s="89"/>
      <c r="D4" s="47" t="s">
        <v>313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</row>
    <row r="5" ht="23.25" customHeight="1" spans="1:251">
      <c r="A5" s="66" t="s">
        <v>314</v>
      </c>
      <c r="B5" s="66"/>
      <c r="C5" s="66" t="s">
        <v>315</v>
      </c>
      <c r="D5" s="66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</row>
    <row r="6" ht="24" customHeight="1" spans="1:251">
      <c r="A6" s="90" t="s">
        <v>316</v>
      </c>
      <c r="B6" s="91" t="s">
        <v>317</v>
      </c>
      <c r="C6" s="90" t="s">
        <v>316</v>
      </c>
      <c r="D6" s="90" t="s">
        <v>317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</row>
    <row r="7" customHeight="1" spans="1:251">
      <c r="A7" s="92" t="s">
        <v>433</v>
      </c>
      <c r="B7" s="93">
        <v>414.06</v>
      </c>
      <c r="C7" s="94" t="s">
        <v>325</v>
      </c>
      <c r="D7" s="95">
        <v>398.73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</row>
    <row r="8" customHeight="1" spans="1:251">
      <c r="A8" s="96" t="s">
        <v>434</v>
      </c>
      <c r="B8" s="97"/>
      <c r="C8" s="94" t="s">
        <v>327</v>
      </c>
      <c r="D8" s="95">
        <v>7.74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</row>
    <row r="9" customHeight="1" spans="1:251">
      <c r="A9" s="98" t="s">
        <v>435</v>
      </c>
      <c r="B9" s="93"/>
      <c r="C9" s="94" t="s">
        <v>329</v>
      </c>
      <c r="D9" s="95">
        <v>3.71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</row>
    <row r="10" customHeight="1" spans="1:251">
      <c r="A10" s="96" t="s">
        <v>436</v>
      </c>
      <c r="B10" s="99"/>
      <c r="C10" s="94" t="s">
        <v>331</v>
      </c>
      <c r="D10" s="95">
        <v>3.87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</row>
    <row r="11" customHeight="1" spans="1:251">
      <c r="A11" s="96" t="s">
        <v>437</v>
      </c>
      <c r="B11" s="99"/>
      <c r="C11" s="100"/>
      <c r="D11" s="10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</row>
    <row r="12" customHeight="1" spans="1:251">
      <c r="A12" s="96" t="s">
        <v>438</v>
      </c>
      <c r="B12" s="97"/>
      <c r="C12" s="100"/>
      <c r="D12" s="10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</row>
    <row r="13" customHeight="1" spans="1:251">
      <c r="A13" s="96"/>
      <c r="B13" s="102"/>
      <c r="C13" s="100"/>
      <c r="D13" s="10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</row>
    <row r="14" customHeight="1" spans="1:251">
      <c r="A14" s="96"/>
      <c r="B14" s="97"/>
      <c r="C14" s="100"/>
      <c r="D14" s="10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</row>
    <row r="15" customHeight="1" spans="1:251">
      <c r="A15" s="96"/>
      <c r="B15" s="97"/>
      <c r="C15" s="100"/>
      <c r="D15" s="10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</row>
    <row r="16" customHeight="1" spans="1:251">
      <c r="A16" s="96"/>
      <c r="B16" s="97"/>
      <c r="C16" s="100"/>
      <c r="D16" s="10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</row>
    <row r="17" customHeight="1" spans="1:251">
      <c r="A17" s="96"/>
      <c r="B17" s="97"/>
      <c r="C17" s="100"/>
      <c r="D17" s="10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</row>
    <row r="18" customHeight="1" spans="1:251">
      <c r="A18" s="103"/>
      <c r="B18" s="97"/>
      <c r="C18" s="100"/>
      <c r="D18" s="10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</row>
    <row r="19" customHeight="1" spans="1:251">
      <c r="A19" s="103"/>
      <c r="B19" s="97"/>
      <c r="C19" s="100"/>
      <c r="D19" s="10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</row>
    <row r="20" customHeight="1" spans="1:251">
      <c r="A20" s="103"/>
      <c r="B20" s="97"/>
      <c r="C20" s="100"/>
      <c r="D20" s="10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</row>
    <row r="21" customHeight="1" spans="1:251">
      <c r="A21" s="103"/>
      <c r="B21" s="97"/>
      <c r="C21" s="100"/>
      <c r="D21" s="10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</row>
    <row r="22" customHeight="1" spans="1:251">
      <c r="A22" s="104"/>
      <c r="B22" s="97"/>
      <c r="C22" s="100"/>
      <c r="D22" s="10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</row>
    <row r="23" customHeight="1" spans="1:251">
      <c r="A23" s="104"/>
      <c r="B23" s="97"/>
      <c r="C23" s="100"/>
      <c r="D23" s="10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</row>
    <row r="24" customHeight="1" spans="1:251">
      <c r="A24" s="104"/>
      <c r="B24" s="97"/>
      <c r="C24" s="105"/>
      <c r="D24" s="106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</row>
    <row r="25" customHeight="1" spans="1:251">
      <c r="A25" s="107" t="s">
        <v>439</v>
      </c>
      <c r="B25" s="99">
        <f>SUM(B7:B17)</f>
        <v>414.06</v>
      </c>
      <c r="C25" s="108" t="s">
        <v>440</v>
      </c>
      <c r="D25" s="106">
        <v>414.06</v>
      </c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</row>
    <row r="26" customHeight="1" spans="1:251">
      <c r="A26" s="96" t="s">
        <v>441</v>
      </c>
      <c r="B26" s="99"/>
      <c r="C26" s="100" t="s">
        <v>442</v>
      </c>
      <c r="D26" s="106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</row>
    <row r="27" customHeight="1" spans="1:251">
      <c r="A27" s="96" t="s">
        <v>443</v>
      </c>
      <c r="B27" s="97"/>
      <c r="C27" s="100"/>
      <c r="D27" s="106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</row>
    <row r="28" customHeight="1" spans="1:4">
      <c r="A28" s="107" t="s">
        <v>444</v>
      </c>
      <c r="B28" s="102">
        <v>414.06</v>
      </c>
      <c r="C28" s="105" t="s">
        <v>445</v>
      </c>
      <c r="D28" s="106">
        <f>D25+D26</f>
        <v>414.06</v>
      </c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2" workbookViewId="0">
      <selection activeCell="A2" sqref="A2"/>
    </sheetView>
  </sheetViews>
  <sheetFormatPr defaultColWidth="6.875" defaultRowHeight="12.75" customHeight="1"/>
  <cols>
    <col min="1" max="1" width="13" style="41" customWidth="1"/>
    <col min="2" max="2" width="22.37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446</v>
      </c>
      <c r="L1" s="77"/>
    </row>
    <row r="2" s="61" customFormat="1" ht="43.5" customHeight="1" spans="1:12">
      <c r="A2" s="62" t="s">
        <v>447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ht="20.1" customHeight="1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20.1" customHeight="1" spans="1:1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78" t="s">
        <v>313</v>
      </c>
    </row>
    <row r="5" ht="24" customHeight="1" spans="1:12">
      <c r="A5" s="66" t="s">
        <v>448</v>
      </c>
      <c r="B5" s="66"/>
      <c r="C5" s="67" t="s">
        <v>318</v>
      </c>
      <c r="D5" s="36" t="s">
        <v>443</v>
      </c>
      <c r="E5" s="36" t="s">
        <v>433</v>
      </c>
      <c r="F5" s="36" t="s">
        <v>434</v>
      </c>
      <c r="G5" s="36" t="s">
        <v>435</v>
      </c>
      <c r="H5" s="68" t="s">
        <v>436</v>
      </c>
      <c r="I5" s="67"/>
      <c r="J5" s="36" t="s">
        <v>437</v>
      </c>
      <c r="K5" s="36" t="s">
        <v>438</v>
      </c>
      <c r="L5" s="79" t="s">
        <v>441</v>
      </c>
    </row>
    <row r="6" ht="42" customHeight="1" spans="1:12">
      <c r="A6" s="69" t="s">
        <v>339</v>
      </c>
      <c r="B6" s="69" t="s">
        <v>340</v>
      </c>
      <c r="C6" s="48"/>
      <c r="D6" s="48"/>
      <c r="E6" s="48"/>
      <c r="F6" s="48"/>
      <c r="G6" s="48"/>
      <c r="H6" s="48" t="s">
        <v>449</v>
      </c>
      <c r="I6" s="48" t="s">
        <v>450</v>
      </c>
      <c r="J6" s="48"/>
      <c r="K6" s="48"/>
      <c r="L6" s="48"/>
    </row>
    <row r="7" ht="21.95" customHeight="1" spans="1:12">
      <c r="A7" s="70" t="s">
        <v>318</v>
      </c>
      <c r="B7" s="70"/>
      <c r="C7" s="71">
        <v>414.06</v>
      </c>
      <c r="D7" s="57"/>
      <c r="E7" s="71">
        <v>414.06</v>
      </c>
      <c r="F7" s="52"/>
      <c r="G7" s="52"/>
      <c r="H7" s="52"/>
      <c r="I7" s="52"/>
      <c r="J7" s="52"/>
      <c r="K7" s="52"/>
      <c r="L7" s="52"/>
    </row>
    <row r="8" ht="21.95" customHeight="1" spans="1:12">
      <c r="A8" s="72" t="s">
        <v>344</v>
      </c>
      <c r="B8" s="73" t="s">
        <v>325</v>
      </c>
      <c r="C8" s="74">
        <v>398.73</v>
      </c>
      <c r="D8" s="57"/>
      <c r="E8" s="74">
        <v>398.73</v>
      </c>
      <c r="F8" s="57"/>
      <c r="G8" s="57"/>
      <c r="H8" s="57"/>
      <c r="I8" s="57"/>
      <c r="J8" s="57"/>
      <c r="K8" s="57"/>
      <c r="L8" s="57"/>
    </row>
    <row r="9" ht="21.95" customHeight="1" spans="1:12">
      <c r="A9" s="75" t="s">
        <v>345</v>
      </c>
      <c r="B9" s="76" t="s">
        <v>346</v>
      </c>
      <c r="C9" s="74">
        <v>398.73</v>
      </c>
      <c r="D9" s="57"/>
      <c r="E9" s="74">
        <v>398.73</v>
      </c>
      <c r="F9" s="57"/>
      <c r="G9" s="57"/>
      <c r="H9" s="57"/>
      <c r="I9" s="57"/>
      <c r="J9" s="57"/>
      <c r="K9" s="57"/>
      <c r="L9" s="57"/>
    </row>
    <row r="10" ht="21.95" customHeight="1" spans="1:12">
      <c r="A10" s="75" t="s">
        <v>347</v>
      </c>
      <c r="B10" s="76" t="s">
        <v>348</v>
      </c>
      <c r="C10" s="74">
        <v>218.73</v>
      </c>
      <c r="D10" s="57"/>
      <c r="E10" s="74">
        <v>218.73</v>
      </c>
      <c r="F10" s="57"/>
      <c r="G10" s="57"/>
      <c r="H10" s="57"/>
      <c r="I10" s="57"/>
      <c r="J10" s="57"/>
      <c r="K10" s="57"/>
      <c r="L10" s="57"/>
    </row>
    <row r="11" ht="21.95" customHeight="1" spans="1:12">
      <c r="A11" s="75" t="s">
        <v>349</v>
      </c>
      <c r="B11" s="76" t="s">
        <v>350</v>
      </c>
      <c r="C11" s="74">
        <v>180</v>
      </c>
      <c r="D11" s="57"/>
      <c r="E11" s="74">
        <v>180</v>
      </c>
      <c r="F11" s="57"/>
      <c r="G11" s="57"/>
      <c r="H11" s="57"/>
      <c r="I11" s="57"/>
      <c r="J11" s="57"/>
      <c r="K11" s="57"/>
      <c r="L11" s="57"/>
    </row>
    <row r="12" ht="21.95" customHeight="1" spans="1:12">
      <c r="A12" s="72" t="s">
        <v>351</v>
      </c>
      <c r="B12" s="73" t="s">
        <v>327</v>
      </c>
      <c r="C12" s="74">
        <v>7.74</v>
      </c>
      <c r="D12" s="57"/>
      <c r="E12" s="74">
        <v>7.74</v>
      </c>
      <c r="F12" s="57"/>
      <c r="G12" s="57"/>
      <c r="H12" s="57"/>
      <c r="I12" s="57"/>
      <c r="J12" s="57"/>
      <c r="K12" s="57"/>
      <c r="L12" s="57"/>
    </row>
    <row r="13" ht="21.95" customHeight="1" spans="1:12">
      <c r="A13" s="75" t="s">
        <v>352</v>
      </c>
      <c r="B13" s="76" t="s">
        <v>353</v>
      </c>
      <c r="C13" s="74">
        <v>7.74</v>
      </c>
      <c r="D13" s="57"/>
      <c r="E13" s="74">
        <v>7.74</v>
      </c>
      <c r="F13" s="57"/>
      <c r="G13" s="57"/>
      <c r="H13" s="57"/>
      <c r="I13" s="57"/>
      <c r="J13" s="57"/>
      <c r="K13" s="57"/>
      <c r="L13" s="57"/>
    </row>
    <row r="14" ht="21.95" customHeight="1" spans="1:12">
      <c r="A14" s="75" t="s">
        <v>354</v>
      </c>
      <c r="B14" s="76" t="s">
        <v>355</v>
      </c>
      <c r="C14" s="74">
        <v>5.16</v>
      </c>
      <c r="D14" s="57"/>
      <c r="E14" s="74">
        <v>5.16</v>
      </c>
      <c r="F14" s="57"/>
      <c r="G14" s="57"/>
      <c r="H14" s="57"/>
      <c r="I14" s="57"/>
      <c r="J14" s="57"/>
      <c r="K14" s="57"/>
      <c r="L14" s="57"/>
    </row>
    <row r="15" ht="21.95" customHeight="1" spans="1:12">
      <c r="A15" s="75" t="s">
        <v>356</v>
      </c>
      <c r="B15" s="76" t="s">
        <v>357</v>
      </c>
      <c r="C15" s="74">
        <v>2.58</v>
      </c>
      <c r="D15" s="57"/>
      <c r="E15" s="74">
        <v>2.58</v>
      </c>
      <c r="F15" s="57"/>
      <c r="G15" s="57"/>
      <c r="H15" s="57"/>
      <c r="I15" s="57"/>
      <c r="J15" s="57"/>
      <c r="K15" s="57"/>
      <c r="L15" s="57"/>
    </row>
    <row r="16" ht="21.95" customHeight="1" spans="1:12">
      <c r="A16" s="72" t="s">
        <v>358</v>
      </c>
      <c r="B16" s="73" t="s">
        <v>329</v>
      </c>
      <c r="C16" s="74">
        <v>3.71</v>
      </c>
      <c r="D16" s="57"/>
      <c r="E16" s="74">
        <v>3.71</v>
      </c>
      <c r="F16" s="57"/>
      <c r="G16" s="57"/>
      <c r="H16" s="57"/>
      <c r="I16" s="57"/>
      <c r="J16" s="57"/>
      <c r="K16" s="57"/>
      <c r="L16" s="57"/>
    </row>
    <row r="17" ht="21.95" customHeight="1" spans="1:12">
      <c r="A17" s="75" t="s">
        <v>359</v>
      </c>
      <c r="B17" s="76" t="s">
        <v>360</v>
      </c>
      <c r="C17" s="74">
        <v>3.71</v>
      </c>
      <c r="D17" s="57"/>
      <c r="E17" s="74">
        <v>3.71</v>
      </c>
      <c r="F17" s="57"/>
      <c r="G17" s="57"/>
      <c r="H17" s="57"/>
      <c r="I17" s="57"/>
      <c r="J17" s="57"/>
      <c r="K17" s="57"/>
      <c r="L17" s="57"/>
    </row>
    <row r="18" ht="21.95" customHeight="1" spans="1:12">
      <c r="A18" s="75" t="s">
        <v>361</v>
      </c>
      <c r="B18" s="76" t="s">
        <v>362</v>
      </c>
      <c r="C18" s="74">
        <v>3.07</v>
      </c>
      <c r="D18" s="57"/>
      <c r="E18" s="74">
        <v>3.07</v>
      </c>
      <c r="F18" s="57"/>
      <c r="G18" s="57"/>
      <c r="H18" s="57"/>
      <c r="I18" s="57"/>
      <c r="J18" s="57"/>
      <c r="K18" s="57"/>
      <c r="L18" s="57"/>
    </row>
    <row r="19" ht="21.95" customHeight="1" spans="1:12">
      <c r="A19" s="75" t="s">
        <v>363</v>
      </c>
      <c r="B19" s="76" t="s">
        <v>364</v>
      </c>
      <c r="C19" s="74">
        <v>0.64</v>
      </c>
      <c r="D19" s="57"/>
      <c r="E19" s="74">
        <v>0.64</v>
      </c>
      <c r="F19" s="57"/>
      <c r="G19" s="57"/>
      <c r="H19" s="57"/>
      <c r="I19" s="57"/>
      <c r="J19" s="57"/>
      <c r="K19" s="57"/>
      <c r="L19" s="57"/>
    </row>
    <row r="20" ht="21.95" customHeight="1" spans="1:12">
      <c r="A20" s="72" t="s">
        <v>365</v>
      </c>
      <c r="B20" s="73" t="s">
        <v>331</v>
      </c>
      <c r="C20" s="74">
        <v>3.88</v>
      </c>
      <c r="D20" s="57"/>
      <c r="E20" s="74">
        <v>3.88</v>
      </c>
      <c r="F20" s="57"/>
      <c r="G20" s="57"/>
      <c r="H20" s="57"/>
      <c r="I20" s="57"/>
      <c r="J20" s="57"/>
      <c r="K20" s="57"/>
      <c r="L20" s="57"/>
    </row>
    <row r="21" ht="21.95" customHeight="1" spans="1:12">
      <c r="A21" s="75" t="s">
        <v>366</v>
      </c>
      <c r="B21" s="76" t="s">
        <v>367</v>
      </c>
      <c r="C21" s="74">
        <v>3.88</v>
      </c>
      <c r="D21" s="57"/>
      <c r="E21" s="74">
        <v>3.88</v>
      </c>
      <c r="F21" s="57"/>
      <c r="G21" s="57"/>
      <c r="H21" s="57"/>
      <c r="I21" s="57"/>
      <c r="J21" s="57"/>
      <c r="K21" s="57"/>
      <c r="L21" s="57"/>
    </row>
    <row r="22" ht="21.95" customHeight="1" spans="1:12">
      <c r="A22" s="75" t="s">
        <v>368</v>
      </c>
      <c r="B22" s="76" t="s">
        <v>369</v>
      </c>
      <c r="C22" s="74">
        <v>3.88</v>
      </c>
      <c r="D22" s="57"/>
      <c r="E22" s="74">
        <v>3.88</v>
      </c>
      <c r="F22" s="57"/>
      <c r="G22" s="57"/>
      <c r="H22" s="57"/>
      <c r="I22" s="57"/>
      <c r="J22" s="57"/>
      <c r="K22" s="57"/>
      <c r="L22" s="57"/>
    </row>
    <row r="24" customHeight="1" spans="5:5">
      <c r="E24" s="60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G16" sqref="G16"/>
    </sheetView>
  </sheetViews>
  <sheetFormatPr defaultColWidth="6.875" defaultRowHeight="12.75" customHeight="1" outlineLevelCol="7"/>
  <cols>
    <col min="1" max="1" width="14" style="41" customWidth="1"/>
    <col min="2" max="2" width="29" style="41" customWidth="1"/>
    <col min="3" max="6" width="18" style="41" customWidth="1"/>
    <col min="7" max="7" width="19.5" style="41" customWidth="1"/>
    <col min="8" max="8" width="23.25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1">
      <c r="A1" s="42" t="s">
        <v>451</v>
      </c>
    </row>
    <row r="2" ht="44.25" customHeight="1" spans="1:8">
      <c r="A2" s="43" t="s">
        <v>452</v>
      </c>
      <c r="B2" s="43"/>
      <c r="C2" s="43"/>
      <c r="D2" s="43"/>
      <c r="E2" s="43"/>
      <c r="F2" s="43"/>
      <c r="G2" s="43"/>
      <c r="H2" s="43"/>
    </row>
    <row r="3" ht="20.1" customHeight="1" spans="1:8">
      <c r="A3" s="44"/>
      <c r="B3" s="45"/>
      <c r="C3" s="45"/>
      <c r="D3" s="45"/>
      <c r="E3" s="45"/>
      <c r="F3" s="45"/>
      <c r="G3" s="45"/>
      <c r="H3" s="44"/>
    </row>
    <row r="4" ht="25.5" customHeight="1" spans="1:8">
      <c r="A4" s="46"/>
      <c r="B4" s="46"/>
      <c r="C4" s="46"/>
      <c r="D4" s="46"/>
      <c r="E4" s="46"/>
      <c r="F4" s="46"/>
      <c r="G4" s="46"/>
      <c r="H4" s="47" t="s">
        <v>313</v>
      </c>
    </row>
    <row r="5" ht="29.25" customHeight="1" spans="1:8">
      <c r="A5" s="36" t="s">
        <v>339</v>
      </c>
      <c r="B5" s="36" t="s">
        <v>340</v>
      </c>
      <c r="C5" s="36" t="s">
        <v>318</v>
      </c>
      <c r="D5" s="48" t="s">
        <v>342</v>
      </c>
      <c r="E5" s="36" t="s">
        <v>343</v>
      </c>
      <c r="F5" s="36" t="s">
        <v>453</v>
      </c>
      <c r="G5" s="36" t="s">
        <v>454</v>
      </c>
      <c r="H5" s="36" t="s">
        <v>455</v>
      </c>
    </row>
    <row r="6" s="40" customFormat="1" ht="21.95" customHeight="1" spans="1:8">
      <c r="A6" s="49" t="s">
        <v>318</v>
      </c>
      <c r="B6" s="49"/>
      <c r="C6" s="50">
        <v>414.06</v>
      </c>
      <c r="D6" s="50">
        <v>79.06</v>
      </c>
      <c r="E6" s="51">
        <v>335</v>
      </c>
      <c r="F6" s="52"/>
      <c r="G6" s="52"/>
      <c r="H6" s="52"/>
    </row>
    <row r="7" s="40" customFormat="1" ht="21.95" customHeight="1" spans="1:8">
      <c r="A7" s="53" t="s">
        <v>344</v>
      </c>
      <c r="B7" s="54" t="s">
        <v>325</v>
      </c>
      <c r="C7" s="55">
        <v>398.73</v>
      </c>
      <c r="D7" s="55">
        <v>63.73</v>
      </c>
      <c r="E7" s="56">
        <v>335</v>
      </c>
      <c r="F7" s="57"/>
      <c r="G7" s="57"/>
      <c r="H7" s="57"/>
    </row>
    <row r="8" s="40" customFormat="1" ht="21.95" customHeight="1" spans="1:8">
      <c r="A8" s="58" t="s">
        <v>345</v>
      </c>
      <c r="B8" s="59" t="s">
        <v>346</v>
      </c>
      <c r="C8" s="55">
        <v>398.73</v>
      </c>
      <c r="D8" s="55">
        <v>63.73</v>
      </c>
      <c r="E8" s="56">
        <v>335</v>
      </c>
      <c r="F8" s="57"/>
      <c r="G8" s="57"/>
      <c r="H8" s="57"/>
    </row>
    <row r="9" s="40" customFormat="1" ht="21.95" customHeight="1" spans="1:8">
      <c r="A9" s="58" t="s">
        <v>347</v>
      </c>
      <c r="B9" s="59" t="s">
        <v>348</v>
      </c>
      <c r="C9" s="55">
        <v>218.73</v>
      </c>
      <c r="D9" s="55">
        <v>63.73</v>
      </c>
      <c r="E9" s="56">
        <v>155</v>
      </c>
      <c r="F9" s="57"/>
      <c r="G9" s="57"/>
      <c r="H9" s="57"/>
    </row>
    <row r="10" s="40" customFormat="1" ht="21.95" customHeight="1" spans="1:8">
      <c r="A10" s="58" t="s">
        <v>349</v>
      </c>
      <c r="B10" s="59" t="s">
        <v>350</v>
      </c>
      <c r="C10" s="55">
        <v>180</v>
      </c>
      <c r="D10" s="55"/>
      <c r="E10" s="56">
        <v>180</v>
      </c>
      <c r="F10" s="57"/>
      <c r="G10" s="57"/>
      <c r="H10" s="57"/>
    </row>
    <row r="11" s="40" customFormat="1" ht="21.95" customHeight="1" spans="1:8">
      <c r="A11" s="53" t="s">
        <v>351</v>
      </c>
      <c r="B11" s="54" t="s">
        <v>327</v>
      </c>
      <c r="C11" s="55">
        <v>7.74</v>
      </c>
      <c r="D11" s="55">
        <v>7.74</v>
      </c>
      <c r="E11" s="56"/>
      <c r="F11" s="57"/>
      <c r="G11" s="57"/>
      <c r="H11" s="57"/>
    </row>
    <row r="12" s="40" customFormat="1" ht="21.95" customHeight="1" spans="1:8">
      <c r="A12" s="58" t="s">
        <v>352</v>
      </c>
      <c r="B12" s="59" t="s">
        <v>353</v>
      </c>
      <c r="C12" s="55">
        <v>7.74</v>
      </c>
      <c r="D12" s="55">
        <v>7.74</v>
      </c>
      <c r="E12" s="56"/>
      <c r="F12" s="57"/>
      <c r="G12" s="57"/>
      <c r="H12" s="57"/>
    </row>
    <row r="13" s="40" customFormat="1" ht="21.95" customHeight="1" spans="1:8">
      <c r="A13" s="58" t="s">
        <v>354</v>
      </c>
      <c r="B13" s="59" t="s">
        <v>355</v>
      </c>
      <c r="C13" s="55">
        <v>5.16</v>
      </c>
      <c r="D13" s="55">
        <v>5.16</v>
      </c>
      <c r="E13" s="56"/>
      <c r="F13" s="57"/>
      <c r="G13" s="57"/>
      <c r="H13" s="57"/>
    </row>
    <row r="14" s="40" customFormat="1" ht="21.95" customHeight="1" spans="1:8">
      <c r="A14" s="58" t="s">
        <v>356</v>
      </c>
      <c r="B14" s="59" t="s">
        <v>357</v>
      </c>
      <c r="C14" s="55">
        <v>2.58</v>
      </c>
      <c r="D14" s="55">
        <v>2.58</v>
      </c>
      <c r="E14" s="56"/>
      <c r="F14" s="57"/>
      <c r="G14" s="57"/>
      <c r="H14" s="57"/>
    </row>
    <row r="15" s="40" customFormat="1" ht="21.95" customHeight="1" spans="1:8">
      <c r="A15" s="53" t="s">
        <v>358</v>
      </c>
      <c r="B15" s="54" t="s">
        <v>329</v>
      </c>
      <c r="C15" s="55">
        <v>3.71</v>
      </c>
      <c r="D15" s="55">
        <v>3.71</v>
      </c>
      <c r="E15" s="56"/>
      <c r="F15" s="57"/>
      <c r="G15" s="57"/>
      <c r="H15" s="57"/>
    </row>
    <row r="16" s="40" customFormat="1" ht="21.95" customHeight="1" spans="1:8">
      <c r="A16" s="58" t="s">
        <v>359</v>
      </c>
      <c r="B16" s="59" t="s">
        <v>360</v>
      </c>
      <c r="C16" s="55">
        <v>3.71</v>
      </c>
      <c r="D16" s="55">
        <v>3.71</v>
      </c>
      <c r="E16" s="56"/>
      <c r="F16" s="57"/>
      <c r="G16" s="57"/>
      <c r="H16" s="57"/>
    </row>
    <row r="17" s="40" customFormat="1" ht="21.95" customHeight="1" spans="1:8">
      <c r="A17" s="58" t="s">
        <v>361</v>
      </c>
      <c r="B17" s="59" t="s">
        <v>362</v>
      </c>
      <c r="C17" s="55">
        <v>3.07</v>
      </c>
      <c r="D17" s="55">
        <v>3.07</v>
      </c>
      <c r="E17" s="56"/>
      <c r="F17" s="57"/>
      <c r="G17" s="57"/>
      <c r="H17" s="57"/>
    </row>
    <row r="18" s="40" customFormat="1" ht="21.95" customHeight="1" spans="1:8">
      <c r="A18" s="58" t="s">
        <v>363</v>
      </c>
      <c r="B18" s="59" t="s">
        <v>364</v>
      </c>
      <c r="C18" s="55">
        <v>0.64</v>
      </c>
      <c r="D18" s="55">
        <v>0.64</v>
      </c>
      <c r="E18" s="56"/>
      <c r="F18" s="57"/>
      <c r="G18" s="57"/>
      <c r="H18" s="57"/>
    </row>
    <row r="19" s="40" customFormat="1" ht="21.95" customHeight="1" spans="1:8">
      <c r="A19" s="53" t="s">
        <v>365</v>
      </c>
      <c r="B19" s="54" t="s">
        <v>331</v>
      </c>
      <c r="C19" s="55">
        <v>3.88</v>
      </c>
      <c r="D19" s="55">
        <v>3.88</v>
      </c>
      <c r="E19" s="56"/>
      <c r="F19" s="57"/>
      <c r="G19" s="57"/>
      <c r="H19" s="57"/>
    </row>
    <row r="20" s="40" customFormat="1" ht="21.95" customHeight="1" spans="1:8">
      <c r="A20" s="58" t="s">
        <v>366</v>
      </c>
      <c r="B20" s="59" t="s">
        <v>367</v>
      </c>
      <c r="C20" s="55">
        <v>3.88</v>
      </c>
      <c r="D20" s="55">
        <v>3.88</v>
      </c>
      <c r="E20" s="56"/>
      <c r="F20" s="57"/>
      <c r="G20" s="57"/>
      <c r="H20" s="57"/>
    </row>
    <row r="21" s="40" customFormat="1" ht="21.95" customHeight="1" spans="1:8">
      <c r="A21" s="58" t="s">
        <v>368</v>
      </c>
      <c r="B21" s="59" t="s">
        <v>369</v>
      </c>
      <c r="C21" s="55">
        <v>3.88</v>
      </c>
      <c r="D21" s="55">
        <v>3.88</v>
      </c>
      <c r="E21" s="56"/>
      <c r="F21" s="57"/>
      <c r="G21" s="57"/>
      <c r="H21" s="57"/>
    </row>
    <row r="22" customHeight="1" spans="3:4">
      <c r="C22" s="60"/>
      <c r="D22" s="60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部门整体绩效目标表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2024-05-13T08:45:49Z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B3E283F95171413EA2D31AD2889DB6A2_12</vt:lpwstr>
  </property>
  <property fmtid="{D5CDD505-2E9C-101B-9397-08002B2CF9AE}" pid="3" name="KSOProductBuildVer">
    <vt:lpwstr>2052-12.1.0.16910</vt:lpwstr>
  </property>
</Properties>
</file>