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4" r:id="rId10"/>
  </sheets>
  <calcPr calcId="144525"/>
</workbook>
</file>

<file path=xl/sharedStrings.xml><?xml version="1.0" encoding="utf-8"?>
<sst xmlns="http://schemas.openxmlformats.org/spreadsheetml/2006/main" count="341" uniqueCount="255">
  <si>
    <t>表一</t>
  </si>
  <si>
    <t>重庆市梁平区水质监测站财政拨款收支总表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</si>
  <si>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</si>
  <si>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</si>
  <si>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</si>
  <si>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</si>
  <si>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</si>
  <si>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</si>
  <si>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</si>
  <si>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</si>
  <si>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</si>
  <si>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</si>
  <si>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</si>
  <si>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</si>
  <si>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</si>
  <si>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</si>
  <si>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</si>
  <si>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</si>
  <si>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</si>
  <si>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</si>
  <si>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</si>
  <si>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</si>
  <si>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</si>
  <si>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</si>
  <si>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</si>
  <si>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</si>
  <si>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</si>
  <si>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</si>
  <si>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重庆市梁平区水质监测站一般公共预算财政拨款支出预算表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</si>
  <si>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</si>
  <si>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</si>
  <si>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</si>
  <si>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</si>
  <si>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</si>
  <si>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</si>
  <si>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</si>
  <si>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</si>
  <si>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</si>
  <si>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</si>
  <si>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</si>
  <si>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</si>
  <si>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</si>
  <si>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</si>
  <si>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</si>
  <si>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</si>
  <si>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</si>
  <si>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</si>
  <si>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</si>
  <si>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</si>
  <si>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</si>
  <si>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</si>
  <si>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</si>
  <si>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</si>
  <si>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</si>
  <si>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</si>
  <si>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2130312</t>
    </r>
  </si>
  <si>
    <r>
      <rPr>
        <sz val="10"/>
        <rFont val="方正仿宋_GBK"/>
        <charset val="134"/>
      </rPr>
      <t>  水质监测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</si>
  <si>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</si>
  <si>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</si>
  <si>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</si>
  <si>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</si>
  <si>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</si>
  <si>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表三</t>
  </si>
  <si>
    <t>重庆市梁平区水质监测站一般公共预算财政拨款基本支出预算表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</si>
  <si>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</si>
  <si>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</si>
  <si>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</si>
  <si>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</si>
  <si>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</si>
  <si>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</si>
  <si>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</si>
  <si>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</si>
  <si>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</si>
  <si>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</si>
  <si>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</si>
  <si>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30106</t>
    </r>
  </si>
  <si>
    <r>
      <rPr>
        <sz val="10"/>
        <rFont val="方正仿宋_GBK"/>
        <charset val="134"/>
      </rPr>
      <t> 伙食补助费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</si>
  <si>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</si>
  <si>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</si>
  <si>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</si>
  <si>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</si>
  <si>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</si>
  <si>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</si>
  <si>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</si>
  <si>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</si>
  <si>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</si>
  <si>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</si>
  <si>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</si>
  <si>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</si>
  <si>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</si>
  <si>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</si>
  <si>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</si>
  <si>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</si>
  <si>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</si>
  <si>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</si>
  <si>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</si>
  <si>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</si>
  <si>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</si>
  <si>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</si>
  <si>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</si>
  <si>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</si>
  <si>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</si>
  <si>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</si>
  <si>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</si>
  <si>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</si>
  <si>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</si>
  <si>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</si>
  <si>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</si>
  <si>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</si>
  <si>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</si>
  <si>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</si>
  <si>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</si>
  <si>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</si>
  <si>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</si>
  <si>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</si>
  <si>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</si>
  <si>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</si>
  <si>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</si>
  <si>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</si>
  <si>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</si>
  <si>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</si>
  <si>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</si>
  <si>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重庆市梁平区水质监测站一般公共预算“三公”经费支出表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</si>
  <si>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</si>
  <si>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</si>
  <si>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</si>
  <si>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</si>
  <si>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</si>
  <si>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</si>
  <si>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</si>
  <si>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重庆市梁平区水质监测站政府性基金预算支出表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</si>
  <si>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</si>
  <si>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</si>
  <si>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</si>
  <si>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</si>
  <si>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</si>
  <si>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重庆市梁平区水质监测站收支总表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</si>
  <si>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</si>
  <si>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</si>
  <si>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</si>
  <si>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</si>
  <si>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</si>
  <si>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</si>
  <si>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</si>
  <si>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</si>
  <si>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重庆市梁平区水质监测站收入总表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</si>
  <si>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</si>
  <si>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</si>
  <si>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</si>
  <si>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</si>
  <si>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</si>
  <si>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</si>
  <si>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</si>
  <si>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</si>
  <si>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</si>
  <si>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</si>
  <si>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</si>
  <si>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</si>
  <si>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</si>
  <si>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</si>
  <si>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</si>
  <si>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</si>
  <si>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</si>
  <si>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</si>
  <si>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</si>
  <si>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</si>
  <si>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</si>
  <si>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</si>
  <si>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</si>
  <si>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</si>
  <si>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</si>
  <si>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</si>
  <si>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2130312</t>
    </r>
  </si>
  <si>
    <r>
      <rPr>
        <sz val="9"/>
        <rFont val="方正仿宋_GBK"/>
        <charset val="134"/>
      </rPr>
      <t>  水质监测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</si>
  <si>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</si>
  <si>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</si>
  <si>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</si>
  <si>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</si>
  <si>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</si>
  <si>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重庆市梁平区水质监测站支出总表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</si>
  <si>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</si>
  <si>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</si>
  <si>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</si>
  <si>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</si>
  <si>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</si>
  <si>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</si>
  <si>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</si>
  <si>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</si>
  <si>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</si>
  <si>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</si>
  <si>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</si>
  <si>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</si>
  <si>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</si>
  <si>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</si>
  <si>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</si>
  <si>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</si>
  <si>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</si>
  <si>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</si>
  <si>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2130312</t>
    </r>
  </si>
  <si>
    <r>
      <rPr>
        <sz val="12"/>
        <rFont val="方正仿宋_GBK"/>
        <charset val="134"/>
      </rPr>
      <t>  水质监测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</si>
  <si>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</si>
  <si>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</si>
  <si>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</si>
  <si>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</si>
  <si>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</si>
  <si>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重庆市梁平区水质监测站政府采购预算明细表</t>
  </si>
  <si>
    <t>项目编号</t>
  </si>
  <si>
    <t>A</t>
  </si>
  <si>
    <t>货物</t>
  </si>
  <si>
    <t>表十三</t>
  </si>
  <si>
    <t>2024年项目支出绩效目标表</t>
  </si>
  <si>
    <t>编制单位：</t>
  </si>
  <si>
    <t>203009-重庆市梁平区水质监测站</t>
  </si>
  <si>
    <t>项目名称</t>
  </si>
  <si>
    <t>50015522T000000107899-水质监测工作经费</t>
  </si>
  <si>
    <t>业务主管部门</t>
  </si>
  <si>
    <t>重庆市梁平区水利局</t>
  </si>
  <si>
    <t>预算执行率权重</t>
  </si>
  <si>
    <t>项目分类</t>
  </si>
  <si>
    <t>重点专项</t>
  </si>
  <si>
    <t>当年预算（万元)</t>
  </si>
  <si>
    <t>本级安排（万元)</t>
  </si>
  <si>
    <t>上级补助（万元)</t>
  </si>
  <si>
    <t>项目概述</t>
  </si>
  <si>
    <t>水质监测工作经费</t>
  </si>
  <si>
    <t>立项依据</t>
  </si>
  <si>
    <t>《重庆市财政局关于下达2022年水利发展资金预算的通知》渝财农【2022】40号、《重庆市水利局关于商请下达2022年度第二批水利发展资金预算的函》渝水函【2022】148号等。</t>
  </si>
  <si>
    <t>当年绩效目标</t>
  </si>
  <si>
    <t>水质监测</t>
  </si>
  <si>
    <t>绩效指标</t>
  </si>
  <si>
    <t>一级指标</t>
  </si>
  <si>
    <t>二级指标</t>
  </si>
  <si>
    <t xml:space="preserve">三级指标 </t>
  </si>
  <si>
    <t>指标权重</t>
  </si>
  <si>
    <t>计量单位</t>
  </si>
  <si>
    <t>指标性质</t>
  </si>
  <si>
    <t>指标值</t>
  </si>
  <si>
    <t>是否核心指标</t>
  </si>
  <si>
    <t>产出指标</t>
  </si>
  <si>
    <t>质量指标</t>
  </si>
  <si>
    <t>水资源监测工作合规率</t>
  </si>
  <si>
    <t>40</t>
  </si>
  <si>
    <t>%</t>
  </si>
  <si>
    <t>≥</t>
  </si>
  <si>
    <t>98</t>
  </si>
  <si>
    <t>是</t>
  </si>
  <si>
    <t>效益指标</t>
  </si>
  <si>
    <t>经济效益指标</t>
  </si>
  <si>
    <t>水质达标</t>
  </si>
  <si>
    <t>处</t>
  </si>
  <si>
    <t>5</t>
  </si>
  <si>
    <t>满意度指标</t>
  </si>
  <si>
    <t>服务对象满意度指标</t>
  </si>
  <si>
    <t>全区群众满意度超过98%</t>
  </si>
  <si>
    <t>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</si>
</sst>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2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3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6" applyNumberFormat="0" applyAlignment="0" applyProtection="0">
      <alignment vertical="center"/>
    </xf>
    <xf numFmtId="0" fontId="42" fillId="11" borderId="2" applyNumberFormat="0" applyAlignment="0" applyProtection="0">
      <alignment vertical="center"/>
    </xf>
    <xf numFmtId="0" fontId="43" fillId="12" borderId="7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8" sqref="E8:E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9" t="s">
        <v>1</v>
      </c>
      <c r="C3" s="19"/>
      <c r="D3" s="19"/>
      <c r="E3" s="19"/>
      <c r="F3" s="19"/>
      <c r="G3" s="19"/>
      <c r="H3" s="19"/>
    </row>
    <row r="4" ht="23.25" customHeight="1" spans="8:8">
      <c r="H4" s="38" t="s">
        <v>2</v>
      </c>
    </row>
    <row r="5" ht="43.1" customHeight="1" spans="2:8">
      <c r="B5" s="21" t="s">
        <v>3</v>
      </c>
      <c r="C5" s="21"/>
      <c r="D5" s="21" t="s">
        <v>4</v>
      </c>
      <c r="E5" s="21"/>
      <c r="F5" s="21"/>
      <c r="G5" s="21"/>
      <c r="H5" s="21"/>
    </row>
    <row r="6" ht="43.1" customHeight="1" spans="2:8">
      <c r="B6" s="39" t="s">
        <v>5</v>
      </c>
      <c r="C6" s="39" t="s">
        <v>6</v>
      </c>
      <c r="D6" s="39" t="s">
        <v>5</v>
      </c>
      <c r="E6" s="39" t="s">
        <v>7</v>
      </c>
      <c r="F6" s="21" t="s">
        <v>8</v>
      </c>
      <c r="G6" s="21" t="s">
        <v>9</v>
      </c>
      <c r="H6" s="21" t="s">
        <v>10</v>
      </c>
    </row>
    <row r="7" ht="24.15" customHeight="1" spans="2:8">
      <c r="B7" s="40" t="s">
        <v>11</v>
      </c>
      <c r="C7" s="58">
        <f>C8+C9+C10</f>
        <v>362.37</v>
      </c>
      <c r="D7" s="40" t="s">
        <v>12</v>
      </c>
      <c r="E7" s="58">
        <f>E8+E9+E10+E11</f>
        <v>362.37</v>
      </c>
      <c r="F7" s="58">
        <v>362.37</v>
      </c>
      <c r="G7" s="58"/>
      <c r="H7" s="58"/>
    </row>
    <row r="8" ht="23.25" customHeight="1" spans="2:8">
      <c r="B8" s="25" t="s">
        <v>13</v>
      </c>
      <c r="C8" s="41">
        <v>362.37</v>
      </c>
      <c r="D8" s="25" t="s">
        <v>14</v>
      </c>
      <c r="E8" s="41">
        <v>35.83</v>
      </c>
      <c r="F8" s="41">
        <v>35.83</v>
      </c>
      <c r="G8" s="41"/>
      <c r="H8" s="41"/>
    </row>
    <row r="9" ht="23.25" customHeight="1" spans="2:8">
      <c r="B9" s="25" t="s">
        <v>15</v>
      </c>
      <c r="C9" s="41"/>
      <c r="D9" s="25" t="s">
        <v>16</v>
      </c>
      <c r="E9" s="41">
        <v>14.88</v>
      </c>
      <c r="F9" s="41">
        <v>14.88</v>
      </c>
      <c r="G9" s="41"/>
      <c r="H9" s="41"/>
    </row>
    <row r="10" ht="23.25" customHeight="1" spans="2:8">
      <c r="B10" s="25" t="s">
        <v>17</v>
      </c>
      <c r="C10" s="41"/>
      <c r="D10" s="25" t="s">
        <v>18</v>
      </c>
      <c r="E10" s="41">
        <v>296.4</v>
      </c>
      <c r="F10" s="41">
        <v>296.4</v>
      </c>
      <c r="G10" s="41"/>
      <c r="H10" s="41"/>
    </row>
    <row r="11" ht="23.25" customHeight="1" spans="2:8">
      <c r="B11" s="25"/>
      <c r="C11" s="41"/>
      <c r="D11" s="25" t="s">
        <v>19</v>
      </c>
      <c r="E11" s="41">
        <v>15.26</v>
      </c>
      <c r="F11" s="41">
        <v>15.26</v>
      </c>
      <c r="G11" s="41"/>
      <c r="H11" s="41"/>
    </row>
    <row r="12" ht="20.7" customHeight="1" spans="2:8">
      <c r="B12" s="8"/>
      <c r="C12" s="59"/>
      <c r="D12" s="8"/>
      <c r="E12" s="59"/>
      <c r="F12" s="59"/>
      <c r="G12" s="59"/>
      <c r="H12" s="59"/>
    </row>
    <row r="13" ht="22.4" customHeight="1" spans="2:8">
      <c r="B13" s="22" t="s">
        <v>20</v>
      </c>
      <c r="C13" s="58"/>
      <c r="D13" s="22" t="s">
        <v>21</v>
      </c>
      <c r="E13" s="59"/>
      <c r="F13" s="59"/>
      <c r="G13" s="59"/>
      <c r="H13" s="59"/>
    </row>
    <row r="14" ht="21.55" customHeight="1" spans="2:8">
      <c r="B14" s="28" t="s">
        <v>22</v>
      </c>
      <c r="C14" s="41"/>
      <c r="D14" s="8"/>
      <c r="E14" s="59"/>
      <c r="F14" s="59"/>
      <c r="G14" s="59"/>
      <c r="H14" s="59"/>
    </row>
    <row r="15" ht="20.7" customHeight="1" spans="2:8">
      <c r="B15" s="28" t="s">
        <v>23</v>
      </c>
      <c r="C15" s="41"/>
      <c r="D15" s="8"/>
      <c r="E15" s="59"/>
      <c r="F15" s="59"/>
      <c r="G15" s="59"/>
      <c r="H15" s="59"/>
    </row>
    <row r="16" ht="20.7" customHeight="1" spans="2:8">
      <c r="B16" s="28" t="s">
        <v>24</v>
      </c>
      <c r="C16" s="41"/>
      <c r="D16" s="8"/>
      <c r="E16" s="59"/>
      <c r="F16" s="59"/>
      <c r="G16" s="59"/>
      <c r="H16" s="59"/>
    </row>
    <row r="17" ht="20.7" customHeight="1" spans="2:8">
      <c r="B17" s="8"/>
      <c r="C17" s="59"/>
      <c r="D17" s="8"/>
      <c r="E17" s="59"/>
      <c r="F17" s="59"/>
      <c r="G17" s="59"/>
      <c r="H17" s="59"/>
    </row>
    <row r="18" ht="24.15" customHeight="1" spans="2:8">
      <c r="B18" s="40" t="s">
        <v>25</v>
      </c>
      <c r="C18" s="58">
        <v>362.37</v>
      </c>
      <c r="D18" s="40" t="s">
        <v>26</v>
      </c>
      <c r="E18" s="58">
        <v>362.37</v>
      </c>
      <c r="F18" s="58">
        <v>362.37</v>
      </c>
      <c r="G18" s="58"/>
      <c r="H18" s="58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B10" sqref="B10:M10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209</v>
      </c>
    </row>
    <row r="2" ht="48.3" customHeight="1" spans="1:13">
      <c r="A2" s="2" t="s">
        <v>210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211</v>
      </c>
      <c r="B3" s="4" t="s">
        <v>212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213</v>
      </c>
      <c r="B4" s="6" t="s">
        <v>214</v>
      </c>
      <c r="C4" s="6"/>
      <c r="D4" s="6"/>
      <c r="E4" s="6"/>
      <c r="F4" s="6"/>
      <c r="G4" s="5" t="s">
        <v>215</v>
      </c>
      <c r="H4" s="5"/>
      <c r="I4" s="5" t="s">
        <v>216</v>
      </c>
      <c r="J4" s="5"/>
      <c r="K4" s="5"/>
      <c r="L4" s="5"/>
      <c r="M4" s="5"/>
    </row>
    <row r="5" ht="26.05" customHeight="1" spans="1:13">
      <c r="A5" s="5" t="s">
        <v>217</v>
      </c>
      <c r="B5" s="5">
        <v>10</v>
      </c>
      <c r="C5" s="5"/>
      <c r="D5" s="5"/>
      <c r="E5" s="5"/>
      <c r="F5" s="5"/>
      <c r="G5" s="5" t="s">
        <v>218</v>
      </c>
      <c r="H5" s="5"/>
      <c r="I5" s="5" t="s">
        <v>219</v>
      </c>
      <c r="J5" s="5"/>
      <c r="K5" s="5"/>
      <c r="L5" s="5"/>
      <c r="M5" s="5"/>
    </row>
    <row r="6" ht="26.05" customHeight="1" spans="1:13">
      <c r="A6" s="5" t="s">
        <v>220</v>
      </c>
      <c r="B6" s="7">
        <v>50</v>
      </c>
      <c r="C6" s="7"/>
      <c r="D6" s="7"/>
      <c r="E6" s="7"/>
      <c r="F6" s="7"/>
      <c r="G6" s="5" t="s">
        <v>221</v>
      </c>
      <c r="H6" s="5"/>
      <c r="I6" s="7">
        <v>50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222</v>
      </c>
      <c r="H7" s="5"/>
      <c r="I7" s="7"/>
      <c r="J7" s="7"/>
      <c r="K7" s="7"/>
      <c r="L7" s="7"/>
      <c r="M7" s="7"/>
    </row>
    <row r="8" ht="81.45" customHeight="1" spans="1:13">
      <c r="A8" s="5" t="s">
        <v>223</v>
      </c>
      <c r="B8" s="8" t="s">
        <v>224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225</v>
      </c>
      <c r="B9" s="8" t="s">
        <v>226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227</v>
      </c>
      <c r="B10" s="8" t="s">
        <v>228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229</v>
      </c>
      <c r="B11" s="5" t="s">
        <v>230</v>
      </c>
      <c r="C11" s="5" t="s">
        <v>231</v>
      </c>
      <c r="D11" s="5" t="s">
        <v>232</v>
      </c>
      <c r="E11" s="5"/>
      <c r="F11" s="5" t="s">
        <v>233</v>
      </c>
      <c r="G11" s="5"/>
      <c r="H11" s="5" t="s">
        <v>234</v>
      </c>
      <c r="I11" s="5"/>
      <c r="J11" s="5" t="s">
        <v>235</v>
      </c>
      <c r="K11" s="5"/>
      <c r="L11" s="5" t="s">
        <v>236</v>
      </c>
      <c r="M11" s="5" t="s">
        <v>237</v>
      </c>
    </row>
    <row r="12" ht="19.55" customHeight="1" spans="1:13">
      <c r="A12" s="5"/>
      <c r="B12" s="8" t="s">
        <v>238</v>
      </c>
      <c r="C12" s="8" t="s">
        <v>239</v>
      </c>
      <c r="D12" s="8" t="s">
        <v>240</v>
      </c>
      <c r="E12" s="8"/>
      <c r="F12" s="5" t="s">
        <v>241</v>
      </c>
      <c r="G12" s="5"/>
      <c r="H12" s="5" t="s">
        <v>242</v>
      </c>
      <c r="I12" s="5"/>
      <c r="J12" s="5" t="s">
        <v>243</v>
      </c>
      <c r="K12" s="5"/>
      <c r="L12" s="5" t="s">
        <v>244</v>
      </c>
      <c r="M12" s="5" t="s">
        <v>245</v>
      </c>
    </row>
    <row r="13" ht="19.55" customHeight="1" spans="1:13">
      <c r="A13" s="5"/>
      <c r="B13" s="8" t="s">
        <v>246</v>
      </c>
      <c r="C13" s="8" t="s">
        <v>247</v>
      </c>
      <c r="D13" s="8" t="s">
        <v>248</v>
      </c>
      <c r="E13" s="8"/>
      <c r="F13" s="5" t="s">
        <v>241</v>
      </c>
      <c r="G13" s="5"/>
      <c r="H13" s="5" t="s">
        <v>249</v>
      </c>
      <c r="I13" s="5"/>
      <c r="J13" s="5" t="s">
        <v>243</v>
      </c>
      <c r="K13" s="5"/>
      <c r="L13" s="5" t="s">
        <v>250</v>
      </c>
      <c r="M13" s="5" t="s">
        <v>245</v>
      </c>
    </row>
    <row r="14" ht="25" customHeight="1" spans="1:13">
      <c r="A14" s="5"/>
      <c r="B14" s="8" t="s">
        <v>251</v>
      </c>
      <c r="C14" s="8" t="s">
        <v>252</v>
      </c>
      <c r="D14" s="8" t="s">
        <v>253</v>
      </c>
      <c r="E14" s="8"/>
      <c r="F14" s="5" t="s">
        <v>254</v>
      </c>
      <c r="G14" s="5"/>
      <c r="H14" s="5" t="s">
        <v>242</v>
      </c>
      <c r="I14" s="5"/>
      <c r="J14" s="5" t="s">
        <v>243</v>
      </c>
      <c r="K14" s="5"/>
      <c r="L14" s="5" t="s">
        <v>244</v>
      </c>
      <c r="M14" s="5" t="s">
        <v>245</v>
      </c>
    </row>
  </sheetData>
  <mergeCells count="35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A6:A7"/>
    <mergeCell ref="A11:A14"/>
    <mergeCell ref="B6:F7"/>
  </mergeCells>
  <printOptions horizontalCentered="1"/>
  <pageMargins left="0.195999994874001" right="0.195999994874001" top="0.195999994874001" bottom="0.19599999487400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6" sqref="D2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27</v>
      </c>
      <c r="C1" s="10"/>
      <c r="D1" s="10"/>
      <c r="E1" s="10"/>
      <c r="F1" s="10"/>
    </row>
    <row r="2" ht="16.35" customHeight="1" spans="2:6">
      <c r="B2" s="51" t="s">
        <v>28</v>
      </c>
      <c r="C2" s="51"/>
      <c r="D2" s="51"/>
      <c r="E2" s="51"/>
      <c r="F2" s="51"/>
    </row>
    <row r="3" ht="16.35" customHeight="1" spans="2:6">
      <c r="B3" s="51"/>
      <c r="C3" s="51"/>
      <c r="D3" s="51"/>
      <c r="E3" s="51"/>
      <c r="F3" s="51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18" t="s">
        <v>2</v>
      </c>
    </row>
    <row r="6" ht="34.5" customHeight="1" spans="2:6">
      <c r="B6" s="52" t="s">
        <v>29</v>
      </c>
      <c r="C6" s="52"/>
      <c r="D6" s="52" t="s">
        <v>30</v>
      </c>
      <c r="E6" s="52"/>
      <c r="F6" s="52"/>
    </row>
    <row r="7" ht="29.3" customHeight="1" spans="2:6">
      <c r="B7" s="52" t="s">
        <v>31</v>
      </c>
      <c r="C7" s="52" t="s">
        <v>32</v>
      </c>
      <c r="D7" s="52" t="s">
        <v>33</v>
      </c>
      <c r="E7" s="52" t="s">
        <v>34</v>
      </c>
      <c r="F7" s="52" t="s">
        <v>35</v>
      </c>
    </row>
    <row r="8" ht="22.4" customHeight="1" spans="2:6">
      <c r="B8" s="14" t="s">
        <v>7</v>
      </c>
      <c r="C8" s="14"/>
      <c r="D8" s="55">
        <f t="shared" ref="D8:F8" si="0">D9+D14+D18+D21</f>
        <v>362.37</v>
      </c>
      <c r="E8" s="55">
        <f t="shared" si="0"/>
        <v>312.37</v>
      </c>
      <c r="F8" s="55">
        <f t="shared" si="0"/>
        <v>50</v>
      </c>
    </row>
    <row r="9" ht="19.8" customHeight="1" spans="2:6">
      <c r="B9" s="47" t="s">
        <v>36</v>
      </c>
      <c r="C9" s="48" t="s">
        <v>14</v>
      </c>
      <c r="D9" s="56">
        <f>D10</f>
        <v>35.83</v>
      </c>
      <c r="E9" s="56">
        <f>E10</f>
        <v>35.83</v>
      </c>
      <c r="F9" s="56"/>
    </row>
    <row r="10" ht="17.25" customHeight="1" spans="2:6">
      <c r="B10" s="49" t="s">
        <v>37</v>
      </c>
      <c r="C10" s="50" t="s">
        <v>38</v>
      </c>
      <c r="D10" s="56">
        <f>D11+D12+D13</f>
        <v>35.83</v>
      </c>
      <c r="E10" s="56">
        <f>E11+E12+E13</f>
        <v>35.83</v>
      </c>
      <c r="F10" s="56"/>
    </row>
    <row r="11" ht="18.95" customHeight="1" spans="2:6">
      <c r="B11" s="49" t="s">
        <v>39</v>
      </c>
      <c r="C11" s="50" t="s">
        <v>40</v>
      </c>
      <c r="D11" s="56">
        <v>20.34</v>
      </c>
      <c r="E11" s="56">
        <v>20.34</v>
      </c>
      <c r="F11" s="56"/>
    </row>
    <row r="12" ht="18.95" customHeight="1" spans="2:6">
      <c r="B12" s="49" t="s">
        <v>41</v>
      </c>
      <c r="C12" s="50" t="s">
        <v>42</v>
      </c>
      <c r="D12" s="56">
        <v>10.17</v>
      </c>
      <c r="E12" s="56">
        <v>10.17</v>
      </c>
      <c r="F12" s="56"/>
    </row>
    <row r="13" ht="18.95" customHeight="1" spans="2:6">
      <c r="B13" s="49" t="s">
        <v>43</v>
      </c>
      <c r="C13" s="50" t="s">
        <v>44</v>
      </c>
      <c r="D13" s="56">
        <v>5.32</v>
      </c>
      <c r="E13" s="56">
        <v>5.32</v>
      </c>
      <c r="F13" s="56"/>
    </row>
    <row r="14" ht="19.8" customHeight="1" spans="2:6">
      <c r="B14" s="47" t="s">
        <v>45</v>
      </c>
      <c r="C14" s="48" t="s">
        <v>16</v>
      </c>
      <c r="D14" s="56">
        <f t="shared" ref="D14:D19" si="1">D15</f>
        <v>14.88</v>
      </c>
      <c r="E14" s="56">
        <f t="shared" ref="E14:E19" si="2">E15</f>
        <v>14.88</v>
      </c>
      <c r="F14" s="56"/>
    </row>
    <row r="15" ht="17.25" customHeight="1" spans="2:6">
      <c r="B15" s="49" t="s">
        <v>46</v>
      </c>
      <c r="C15" s="50" t="s">
        <v>47</v>
      </c>
      <c r="D15" s="56">
        <f>D16+D17</f>
        <v>14.88</v>
      </c>
      <c r="E15" s="56">
        <f>E16+E17</f>
        <v>14.88</v>
      </c>
      <c r="F15" s="56"/>
    </row>
    <row r="16" ht="18.95" customHeight="1" spans="2:6">
      <c r="B16" s="49" t="s">
        <v>48</v>
      </c>
      <c r="C16" s="50" t="s">
        <v>49</v>
      </c>
      <c r="D16" s="56">
        <v>12.08</v>
      </c>
      <c r="E16" s="56">
        <v>12.08</v>
      </c>
      <c r="F16" s="56"/>
    </row>
    <row r="17" ht="18.95" customHeight="1" spans="2:6">
      <c r="B17" s="49" t="s">
        <v>50</v>
      </c>
      <c r="C17" s="50" t="s">
        <v>51</v>
      </c>
      <c r="D17" s="56">
        <v>2.8</v>
      </c>
      <c r="E17" s="56">
        <v>2.8</v>
      </c>
      <c r="F17" s="56"/>
    </row>
    <row r="18" ht="19.8" customHeight="1" spans="2:6">
      <c r="B18" s="47" t="s">
        <v>52</v>
      </c>
      <c r="C18" s="48" t="s">
        <v>18</v>
      </c>
      <c r="D18" s="56">
        <f t="shared" si="1"/>
        <v>296.4</v>
      </c>
      <c r="E18" s="56">
        <f t="shared" si="2"/>
        <v>246.4</v>
      </c>
      <c r="F18" s="56">
        <v>50</v>
      </c>
    </row>
    <row r="19" ht="17.25" customHeight="1" spans="2:6">
      <c r="B19" s="49" t="s">
        <v>53</v>
      </c>
      <c r="C19" s="50" t="s">
        <v>54</v>
      </c>
      <c r="D19" s="56">
        <f t="shared" si="1"/>
        <v>296.4</v>
      </c>
      <c r="E19" s="56">
        <f t="shared" si="2"/>
        <v>246.4</v>
      </c>
      <c r="F19" s="56">
        <v>50</v>
      </c>
    </row>
    <row r="20" ht="18.95" customHeight="1" spans="2:6">
      <c r="B20" s="49" t="s">
        <v>55</v>
      </c>
      <c r="C20" s="50" t="s">
        <v>56</v>
      </c>
      <c r="D20" s="56">
        <v>296.4</v>
      </c>
      <c r="E20" s="56">
        <v>246.4</v>
      </c>
      <c r="F20" s="56">
        <v>50</v>
      </c>
    </row>
    <row r="21" ht="19.8" customHeight="1" spans="2:6">
      <c r="B21" s="47" t="s">
        <v>57</v>
      </c>
      <c r="C21" s="48" t="s">
        <v>19</v>
      </c>
      <c r="D21" s="56">
        <f>D22</f>
        <v>15.26</v>
      </c>
      <c r="E21" s="56">
        <f>E22</f>
        <v>15.26</v>
      </c>
      <c r="F21" s="56"/>
    </row>
    <row r="22" ht="17.25" customHeight="1" spans="2:6">
      <c r="B22" s="49" t="s">
        <v>58</v>
      </c>
      <c r="C22" s="50" t="s">
        <v>59</v>
      </c>
      <c r="D22" s="56">
        <f>D23</f>
        <v>15.26</v>
      </c>
      <c r="E22" s="56">
        <f>E23</f>
        <v>15.26</v>
      </c>
      <c r="F22" s="56"/>
    </row>
    <row r="23" ht="18.95" customHeight="1" spans="2:6">
      <c r="B23" s="49" t="s">
        <v>60</v>
      </c>
      <c r="C23" s="50" t="s">
        <v>61</v>
      </c>
      <c r="D23" s="56">
        <v>15.26</v>
      </c>
      <c r="E23" s="56">
        <v>15.26</v>
      </c>
      <c r="F23" s="56"/>
    </row>
    <row r="24" ht="23.25" customHeight="1" spans="2:6">
      <c r="B24" s="57"/>
      <c r="C24" s="57"/>
      <c r="D24" s="57"/>
      <c r="E24" s="57"/>
      <c r="F24" s="57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2" sqref="B2:F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54" t="s">
        <v>62</v>
      </c>
      <c r="C1" s="42"/>
      <c r="D1" s="42"/>
      <c r="E1" s="42"/>
      <c r="F1" s="42"/>
    </row>
    <row r="2" ht="16.35" customHeight="1" spans="2:6">
      <c r="B2" s="44" t="s">
        <v>63</v>
      </c>
      <c r="C2" s="44"/>
      <c r="D2" s="44"/>
      <c r="E2" s="44"/>
      <c r="F2" s="44"/>
    </row>
    <row r="3" ht="16.35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19.8" customHeight="1" spans="2:6">
      <c r="B5" s="42"/>
      <c r="C5" s="42"/>
      <c r="D5" s="42"/>
      <c r="E5" s="42"/>
      <c r="F5" s="18" t="s">
        <v>2</v>
      </c>
    </row>
    <row r="6" ht="36.2" customHeight="1" spans="2:6">
      <c r="B6" s="45" t="s">
        <v>64</v>
      </c>
      <c r="C6" s="45"/>
      <c r="D6" s="45" t="s">
        <v>65</v>
      </c>
      <c r="E6" s="45"/>
      <c r="F6" s="45"/>
    </row>
    <row r="7" ht="27.6" customHeight="1" spans="2:6">
      <c r="B7" s="45" t="s">
        <v>66</v>
      </c>
      <c r="C7" s="45" t="s">
        <v>32</v>
      </c>
      <c r="D7" s="45" t="s">
        <v>33</v>
      </c>
      <c r="E7" s="45" t="s">
        <v>67</v>
      </c>
      <c r="F7" s="45" t="s">
        <v>68</v>
      </c>
    </row>
    <row r="8" ht="19.8" customHeight="1" spans="2:6">
      <c r="B8" s="46" t="s">
        <v>7</v>
      </c>
      <c r="C8" s="46"/>
      <c r="D8" s="15">
        <f>D9+D20+D30+D33</f>
        <v>312.37</v>
      </c>
      <c r="E8" s="15">
        <f>E9+E30</f>
        <v>281.12</v>
      </c>
      <c r="F8" s="15">
        <f>F9+F20+F33</f>
        <v>31.25</v>
      </c>
    </row>
    <row r="9" ht="19.8" customHeight="1" spans="2:6">
      <c r="B9" s="47" t="s">
        <v>69</v>
      </c>
      <c r="C9" s="48" t="s">
        <v>70</v>
      </c>
      <c r="D9" s="17">
        <f t="shared" ref="D9:F9" si="0">SUM(D10:D19)</f>
        <v>283.9</v>
      </c>
      <c r="E9" s="17">
        <f t="shared" si="0"/>
        <v>275.4</v>
      </c>
      <c r="F9" s="17">
        <f t="shared" si="0"/>
        <v>8.5</v>
      </c>
    </row>
    <row r="10" ht="18.95" customHeight="1" spans="2:6">
      <c r="B10" s="49" t="s">
        <v>71</v>
      </c>
      <c r="C10" s="50" t="s">
        <v>72</v>
      </c>
      <c r="D10" s="17">
        <f t="shared" ref="D10:D19" si="1">E10+F10</f>
        <v>68.56</v>
      </c>
      <c r="E10" s="17">
        <v>68.56</v>
      </c>
      <c r="F10" s="17"/>
    </row>
    <row r="11" ht="18.95" customHeight="1" spans="2:6">
      <c r="B11" s="49" t="s">
        <v>73</v>
      </c>
      <c r="C11" s="50" t="s">
        <v>74</v>
      </c>
      <c r="D11" s="17">
        <f t="shared" si="1"/>
        <v>2.32</v>
      </c>
      <c r="E11" s="17">
        <v>2.32</v>
      </c>
      <c r="F11" s="17"/>
    </row>
    <row r="12" ht="18.95" customHeight="1" spans="2:6">
      <c r="B12" s="49" t="s">
        <v>75</v>
      </c>
      <c r="C12" s="50" t="s">
        <v>76</v>
      </c>
      <c r="D12" s="17">
        <f t="shared" si="1"/>
        <v>8.5</v>
      </c>
      <c r="E12" s="17"/>
      <c r="F12" s="17">
        <v>8.5</v>
      </c>
    </row>
    <row r="13" ht="18.95" customHeight="1" spans="2:6">
      <c r="B13" s="49" t="s">
        <v>77</v>
      </c>
      <c r="C13" s="50" t="s">
        <v>78</v>
      </c>
      <c r="D13" s="17">
        <f t="shared" si="1"/>
        <v>143.25</v>
      </c>
      <c r="E13" s="17">
        <v>143.25</v>
      </c>
      <c r="F13" s="17"/>
    </row>
    <row r="14" ht="18.95" customHeight="1" spans="2:6">
      <c r="B14" s="49" t="s">
        <v>79</v>
      </c>
      <c r="C14" s="50" t="s">
        <v>80</v>
      </c>
      <c r="D14" s="17">
        <f t="shared" si="1"/>
        <v>20.34</v>
      </c>
      <c r="E14" s="17">
        <v>20.34</v>
      </c>
      <c r="F14" s="17"/>
    </row>
    <row r="15" ht="18.95" customHeight="1" spans="2:6">
      <c r="B15" s="49" t="s">
        <v>81</v>
      </c>
      <c r="C15" s="50" t="s">
        <v>82</v>
      </c>
      <c r="D15" s="17">
        <f t="shared" si="1"/>
        <v>10.17</v>
      </c>
      <c r="E15" s="17">
        <v>10.17</v>
      </c>
      <c r="F15" s="17"/>
    </row>
    <row r="16" ht="18.95" customHeight="1" spans="2:6">
      <c r="B16" s="49" t="s">
        <v>83</v>
      </c>
      <c r="C16" s="50" t="s">
        <v>84</v>
      </c>
      <c r="D16" s="17">
        <f t="shared" si="1"/>
        <v>12.08</v>
      </c>
      <c r="E16" s="17">
        <v>12.08</v>
      </c>
      <c r="F16" s="17"/>
    </row>
    <row r="17" ht="18.95" customHeight="1" spans="2:6">
      <c r="B17" s="49" t="s">
        <v>85</v>
      </c>
      <c r="C17" s="50" t="s">
        <v>86</v>
      </c>
      <c r="D17" s="17">
        <f t="shared" si="1"/>
        <v>1.02</v>
      </c>
      <c r="E17" s="17">
        <v>1.02</v>
      </c>
      <c r="F17" s="17"/>
    </row>
    <row r="18" ht="18.95" customHeight="1" spans="2:6">
      <c r="B18" s="49" t="s">
        <v>87</v>
      </c>
      <c r="C18" s="50" t="s">
        <v>88</v>
      </c>
      <c r="D18" s="17">
        <f t="shared" si="1"/>
        <v>15.26</v>
      </c>
      <c r="E18" s="17">
        <v>15.26</v>
      </c>
      <c r="F18" s="17"/>
    </row>
    <row r="19" ht="18.95" customHeight="1" spans="2:6">
      <c r="B19" s="49" t="s">
        <v>89</v>
      </c>
      <c r="C19" s="50" t="s">
        <v>90</v>
      </c>
      <c r="D19" s="17">
        <f t="shared" si="1"/>
        <v>2.4</v>
      </c>
      <c r="E19" s="17">
        <v>2.4</v>
      </c>
      <c r="F19" s="17"/>
    </row>
    <row r="20" ht="19.8" customHeight="1" spans="2:6">
      <c r="B20" s="47" t="s">
        <v>91</v>
      </c>
      <c r="C20" s="48" t="s">
        <v>92</v>
      </c>
      <c r="D20" s="17">
        <f>SUM(D21:D29)</f>
        <v>21.75</v>
      </c>
      <c r="E20" s="17"/>
      <c r="F20" s="17">
        <f>SUM(F21:F29)</f>
        <v>21.75</v>
      </c>
    </row>
    <row r="21" ht="18.95" customHeight="1" spans="2:6">
      <c r="B21" s="49" t="s">
        <v>93</v>
      </c>
      <c r="C21" s="50" t="s">
        <v>94</v>
      </c>
      <c r="D21" s="17">
        <f t="shared" ref="D21:D29" si="2">E21+F21</f>
        <v>0.9</v>
      </c>
      <c r="E21" s="17"/>
      <c r="F21" s="17">
        <v>0.9</v>
      </c>
    </row>
    <row r="22" ht="18.95" customHeight="1" spans="2:6">
      <c r="B22" s="49" t="s">
        <v>95</v>
      </c>
      <c r="C22" s="50" t="s">
        <v>96</v>
      </c>
      <c r="D22" s="17">
        <f t="shared" si="2"/>
        <v>1</v>
      </c>
      <c r="E22" s="17"/>
      <c r="F22" s="17">
        <v>1</v>
      </c>
    </row>
    <row r="23" ht="18.95" customHeight="1" spans="2:6">
      <c r="B23" s="49" t="s">
        <v>97</v>
      </c>
      <c r="C23" s="50" t="s">
        <v>98</v>
      </c>
      <c r="D23" s="17">
        <f t="shared" si="2"/>
        <v>1.91</v>
      </c>
      <c r="E23" s="17"/>
      <c r="F23" s="17">
        <v>1.91</v>
      </c>
    </row>
    <row r="24" ht="18.95" customHeight="1" spans="2:6">
      <c r="B24" s="49" t="s">
        <v>99</v>
      </c>
      <c r="C24" s="50" t="s">
        <v>100</v>
      </c>
      <c r="D24" s="17">
        <f t="shared" si="2"/>
        <v>1.5</v>
      </c>
      <c r="E24" s="17"/>
      <c r="F24" s="17">
        <v>1.5</v>
      </c>
    </row>
    <row r="25" ht="18.95" customHeight="1" spans="2:6">
      <c r="B25" s="49" t="s">
        <v>101</v>
      </c>
      <c r="C25" s="50" t="s">
        <v>102</v>
      </c>
      <c r="D25" s="17">
        <f t="shared" si="2"/>
        <v>8.63</v>
      </c>
      <c r="E25" s="17"/>
      <c r="F25" s="17">
        <v>8.63</v>
      </c>
    </row>
    <row r="26" ht="18.95" customHeight="1" spans="2:6">
      <c r="B26" s="49" t="s">
        <v>103</v>
      </c>
      <c r="C26" s="50" t="s">
        <v>104</v>
      </c>
      <c r="D26" s="17">
        <f t="shared" si="2"/>
        <v>3.81</v>
      </c>
      <c r="E26" s="17"/>
      <c r="F26" s="17">
        <v>3.81</v>
      </c>
    </row>
    <row r="27" ht="18.95" customHeight="1" spans="2:6">
      <c r="B27" s="49" t="s">
        <v>105</v>
      </c>
      <c r="C27" s="50" t="s">
        <v>106</v>
      </c>
      <c r="D27" s="17">
        <f t="shared" si="2"/>
        <v>2</v>
      </c>
      <c r="E27" s="17"/>
      <c r="F27" s="17">
        <v>2</v>
      </c>
    </row>
    <row r="28" ht="18.95" customHeight="1" spans="2:6">
      <c r="B28" s="49" t="s">
        <v>107</v>
      </c>
      <c r="C28" s="50" t="s">
        <v>108</v>
      </c>
      <c r="D28" s="17">
        <f t="shared" si="2"/>
        <v>1</v>
      </c>
      <c r="E28" s="17"/>
      <c r="F28" s="17">
        <v>1</v>
      </c>
    </row>
    <row r="29" ht="18.95" customHeight="1" spans="2:6">
      <c r="B29" s="49" t="s">
        <v>109</v>
      </c>
      <c r="C29" s="50" t="s">
        <v>110</v>
      </c>
      <c r="D29" s="17">
        <f t="shared" si="2"/>
        <v>1</v>
      </c>
      <c r="E29" s="17"/>
      <c r="F29" s="17">
        <v>1</v>
      </c>
    </row>
    <row r="30" ht="19.8" customHeight="1" spans="2:6">
      <c r="B30" s="47" t="s">
        <v>111</v>
      </c>
      <c r="C30" s="48" t="s">
        <v>112</v>
      </c>
      <c r="D30" s="17">
        <f>SUM(D31:D32)</f>
        <v>5.72</v>
      </c>
      <c r="E30" s="17">
        <f>SUM(E31:E32)</f>
        <v>5.72</v>
      </c>
      <c r="F30" s="17"/>
    </row>
    <row r="31" ht="18.95" customHeight="1" spans="2:6">
      <c r="B31" s="49" t="s">
        <v>113</v>
      </c>
      <c r="C31" s="50" t="s">
        <v>114</v>
      </c>
      <c r="D31" s="17">
        <f t="shared" ref="D31:D34" si="3">E31+F31</f>
        <v>0.4</v>
      </c>
      <c r="E31" s="17">
        <v>0.4</v>
      </c>
      <c r="F31" s="17"/>
    </row>
    <row r="32" ht="18.95" customHeight="1" spans="2:6">
      <c r="B32" s="49" t="s">
        <v>115</v>
      </c>
      <c r="C32" s="50" t="s">
        <v>116</v>
      </c>
      <c r="D32" s="17">
        <f t="shared" si="3"/>
        <v>5.32</v>
      </c>
      <c r="E32" s="17">
        <v>5.32</v>
      </c>
      <c r="F32" s="17"/>
    </row>
    <row r="33" ht="19.8" customHeight="1" spans="2:6">
      <c r="B33" s="47" t="s">
        <v>117</v>
      </c>
      <c r="C33" s="48" t="s">
        <v>118</v>
      </c>
      <c r="D33" s="17">
        <f>D34</f>
        <v>1</v>
      </c>
      <c r="E33" s="17"/>
      <c r="F33" s="17">
        <f>F34</f>
        <v>1</v>
      </c>
    </row>
    <row r="34" ht="18.95" customHeight="1" spans="2:6">
      <c r="B34" s="49" t="s">
        <v>119</v>
      </c>
      <c r="C34" s="50" t="s">
        <v>120</v>
      </c>
      <c r="D34" s="17">
        <f t="shared" si="3"/>
        <v>1</v>
      </c>
      <c r="E34" s="17"/>
      <c r="F34" s="17">
        <v>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2" sqref="B2:G4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121</v>
      </c>
    </row>
    <row r="2" ht="16.35" customHeight="1" spans="2:7">
      <c r="B2" s="51" t="s">
        <v>122</v>
      </c>
      <c r="C2" s="51"/>
      <c r="D2" s="51"/>
      <c r="E2" s="51"/>
      <c r="F2" s="51"/>
      <c r="G2" s="51"/>
    </row>
    <row r="3" ht="16.35" customHeight="1" spans="2:7">
      <c r="B3" s="51"/>
      <c r="C3" s="51"/>
      <c r="D3" s="51"/>
      <c r="E3" s="51"/>
      <c r="F3" s="51"/>
      <c r="G3" s="51"/>
    </row>
    <row r="4" ht="16.35" customHeight="1" spans="2:7">
      <c r="B4" s="51"/>
      <c r="C4" s="51"/>
      <c r="D4" s="51"/>
      <c r="E4" s="51"/>
      <c r="F4" s="51"/>
      <c r="G4" s="51"/>
    </row>
    <row r="5" ht="20.7" customHeight="1" spans="7:7">
      <c r="G5" s="18" t="s">
        <v>2</v>
      </c>
    </row>
    <row r="6" ht="38.8" customHeight="1" spans="2:7">
      <c r="B6" s="52" t="s">
        <v>30</v>
      </c>
      <c r="C6" s="52"/>
      <c r="D6" s="52"/>
      <c r="E6" s="52"/>
      <c r="F6" s="52"/>
      <c r="G6" s="52"/>
    </row>
    <row r="7" ht="36.2" customHeight="1" spans="2:7">
      <c r="B7" s="52" t="s">
        <v>7</v>
      </c>
      <c r="C7" s="52" t="s">
        <v>123</v>
      </c>
      <c r="D7" s="52" t="s">
        <v>124</v>
      </c>
      <c r="E7" s="52"/>
      <c r="F7" s="52"/>
      <c r="G7" s="52" t="s">
        <v>125</v>
      </c>
    </row>
    <row r="8" ht="36.2" customHeight="1" spans="2:7">
      <c r="B8" s="52"/>
      <c r="C8" s="52"/>
      <c r="D8" s="52" t="s">
        <v>126</v>
      </c>
      <c r="E8" s="52" t="s">
        <v>127</v>
      </c>
      <c r="F8" s="52" t="s">
        <v>128</v>
      </c>
      <c r="G8" s="52"/>
    </row>
    <row r="9" ht="25.85" customHeight="1" spans="2:7">
      <c r="B9" s="53">
        <v>3.5</v>
      </c>
      <c r="C9" s="53"/>
      <c r="D9" s="53">
        <v>2</v>
      </c>
      <c r="E9" s="53"/>
      <c r="F9" s="53">
        <v>2</v>
      </c>
      <c r="G9" s="53">
        <v>1.5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43" t="s">
        <v>129</v>
      </c>
      <c r="C1" s="42"/>
      <c r="D1" s="42"/>
      <c r="E1" s="42"/>
      <c r="F1" s="42"/>
    </row>
    <row r="2" ht="25" customHeight="1" spans="2:6">
      <c r="B2" s="44" t="s">
        <v>130</v>
      </c>
      <c r="C2" s="44"/>
      <c r="D2" s="44"/>
      <c r="E2" s="44"/>
      <c r="F2" s="44"/>
    </row>
    <row r="3" ht="26.7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21.55" customHeight="1" spans="2:6">
      <c r="B5" s="42"/>
      <c r="C5" s="42"/>
      <c r="D5" s="42"/>
      <c r="E5" s="42"/>
      <c r="F5" s="18" t="s">
        <v>2</v>
      </c>
    </row>
    <row r="6" ht="33.6" customHeight="1" spans="2:6">
      <c r="B6" s="45" t="s">
        <v>31</v>
      </c>
      <c r="C6" s="45" t="s">
        <v>32</v>
      </c>
      <c r="D6" s="45" t="s">
        <v>131</v>
      </c>
      <c r="E6" s="45"/>
      <c r="F6" s="45"/>
    </row>
    <row r="7" ht="31.05" customHeight="1" spans="2:6">
      <c r="B7" s="45"/>
      <c r="C7" s="45"/>
      <c r="D7" s="45" t="s">
        <v>33</v>
      </c>
      <c r="E7" s="45" t="s">
        <v>34</v>
      </c>
      <c r="F7" s="45" t="s">
        <v>35</v>
      </c>
    </row>
    <row r="8" ht="20.7" customHeight="1" spans="2:6">
      <c r="B8" s="46" t="s">
        <v>7</v>
      </c>
      <c r="C8" s="46"/>
      <c r="D8" s="15"/>
      <c r="E8" s="15"/>
      <c r="F8" s="15"/>
    </row>
    <row r="9" ht="16.35" customHeight="1" spans="2:6">
      <c r="B9" s="47"/>
      <c r="C9" s="48"/>
      <c r="D9" s="17"/>
      <c r="E9" s="17"/>
      <c r="F9" s="17"/>
    </row>
    <row r="10" ht="16.35" customHeight="1" spans="2:6">
      <c r="B10" s="49" t="s">
        <v>132</v>
      </c>
      <c r="C10" s="50" t="s">
        <v>132</v>
      </c>
      <c r="D10" s="17"/>
      <c r="E10" s="17"/>
      <c r="F10" s="17"/>
    </row>
    <row r="11" ht="16.35" customHeight="1" spans="2:6">
      <c r="B11" s="49" t="s">
        <v>133</v>
      </c>
      <c r="C11" s="50" t="s">
        <v>133</v>
      </c>
      <c r="D11" s="17"/>
      <c r="E11" s="17"/>
      <c r="F11" s="17"/>
    </row>
    <row r="12" ht="16.35" customHeight="1" spans="2:6">
      <c r="B12" s="10" t="s">
        <v>134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135</v>
      </c>
    </row>
    <row r="2" ht="16.35" customHeight="1" spans="3:6">
      <c r="C2" s="19" t="s">
        <v>136</v>
      </c>
      <c r="D2" s="19"/>
      <c r="E2" s="19"/>
      <c r="F2" s="19"/>
    </row>
    <row r="3" ht="16.35" customHeight="1" spans="3:6">
      <c r="C3" s="19"/>
      <c r="D3" s="19"/>
      <c r="E3" s="19"/>
      <c r="F3" s="19"/>
    </row>
    <row r="4" ht="16.35" customHeight="1"/>
    <row r="5" ht="23.25" customHeight="1" spans="6:6">
      <c r="F5" s="38" t="s">
        <v>2</v>
      </c>
    </row>
    <row r="6" ht="34.5" customHeight="1" spans="3:6">
      <c r="C6" s="39" t="s">
        <v>3</v>
      </c>
      <c r="D6" s="39"/>
      <c r="E6" s="39" t="s">
        <v>4</v>
      </c>
      <c r="F6" s="39"/>
    </row>
    <row r="7" ht="32.75" customHeight="1" spans="3:6">
      <c r="C7" s="39" t="s">
        <v>5</v>
      </c>
      <c r="D7" s="39" t="s">
        <v>6</v>
      </c>
      <c r="E7" s="39" t="s">
        <v>5</v>
      </c>
      <c r="F7" s="39" t="s">
        <v>6</v>
      </c>
    </row>
    <row r="8" ht="25" customHeight="1" spans="3:6">
      <c r="C8" s="40" t="s">
        <v>7</v>
      </c>
      <c r="D8" s="41">
        <f>D9</f>
        <v>362.37</v>
      </c>
      <c r="E8" s="40" t="s">
        <v>7</v>
      </c>
      <c r="F8" s="41">
        <f>F9+F10+F11+F12</f>
        <v>362.37</v>
      </c>
    </row>
    <row r="9" ht="20.7" customHeight="1" spans="2:6">
      <c r="B9" s="42" t="s">
        <v>137</v>
      </c>
      <c r="C9" s="25" t="s">
        <v>13</v>
      </c>
      <c r="D9" s="41">
        <v>362.37</v>
      </c>
      <c r="E9" s="25" t="s">
        <v>14</v>
      </c>
      <c r="F9" s="41">
        <v>35.83</v>
      </c>
    </row>
    <row r="10" ht="20.7" customHeight="1" spans="2:6">
      <c r="B10" s="42"/>
      <c r="C10" s="25" t="s">
        <v>15</v>
      </c>
      <c r="D10" s="41"/>
      <c r="E10" s="25" t="s">
        <v>16</v>
      </c>
      <c r="F10" s="41">
        <v>14.88</v>
      </c>
    </row>
    <row r="11" ht="20.7" customHeight="1" spans="2:6">
      <c r="B11" s="42"/>
      <c r="C11" s="25" t="s">
        <v>17</v>
      </c>
      <c r="D11" s="41"/>
      <c r="E11" s="25" t="s">
        <v>18</v>
      </c>
      <c r="F11" s="41">
        <v>296.4</v>
      </c>
    </row>
    <row r="12" ht="20.7" customHeight="1" spans="2:6">
      <c r="B12" s="42"/>
      <c r="C12" s="25" t="s">
        <v>138</v>
      </c>
      <c r="D12" s="41"/>
      <c r="E12" s="25" t="s">
        <v>19</v>
      </c>
      <c r="F12" s="41">
        <v>15.26</v>
      </c>
    </row>
    <row r="13" ht="20.7" customHeight="1" spans="2:6">
      <c r="B13" s="42"/>
      <c r="C13" s="25" t="s">
        <v>139</v>
      </c>
      <c r="D13" s="41"/>
      <c r="E13" s="25"/>
      <c r="F13" s="41"/>
    </row>
    <row r="14" ht="20.7" customHeight="1" spans="2:6">
      <c r="B14" s="42"/>
      <c r="C14" s="25" t="s">
        <v>140</v>
      </c>
      <c r="D14" s="41"/>
      <c r="E14" s="25"/>
      <c r="F14" s="41"/>
    </row>
    <row r="15" ht="20.7" customHeight="1" spans="2:6">
      <c r="B15" s="42"/>
      <c r="C15" s="25" t="s">
        <v>141</v>
      </c>
      <c r="D15" s="41"/>
      <c r="E15" s="25"/>
      <c r="F15" s="41"/>
    </row>
    <row r="16" ht="20.7" customHeight="1" spans="2:6">
      <c r="B16" s="42"/>
      <c r="C16" s="25" t="s">
        <v>142</v>
      </c>
      <c r="D16" s="41"/>
      <c r="E16" s="25"/>
      <c r="F16" s="41"/>
    </row>
    <row r="17" ht="20.7" customHeight="1" spans="2:6">
      <c r="B17" s="42"/>
      <c r="C17" s="25" t="s">
        <v>143</v>
      </c>
      <c r="D17" s="41"/>
      <c r="E17" s="25"/>
      <c r="F17" s="4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C33" sqref="C3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144</v>
      </c>
    </row>
    <row r="2" ht="16.35" customHeight="1" spans="2:13">
      <c r="B2" s="19" t="s">
        <v>145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6.35" customHeight="1" spans="2:1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6.35" customHeight="1"/>
    <row r="5" ht="22.4" customHeight="1" spans="13:13">
      <c r="M5" s="18" t="s">
        <v>2</v>
      </c>
    </row>
    <row r="6" ht="36.2" customHeight="1" spans="2:13">
      <c r="B6" s="29" t="s">
        <v>146</v>
      </c>
      <c r="C6" s="29"/>
      <c r="D6" s="29" t="s">
        <v>33</v>
      </c>
      <c r="E6" s="30" t="s">
        <v>147</v>
      </c>
      <c r="F6" s="30" t="s">
        <v>148</v>
      </c>
      <c r="G6" s="30" t="s">
        <v>149</v>
      </c>
      <c r="H6" s="30" t="s">
        <v>150</v>
      </c>
      <c r="I6" s="30" t="s">
        <v>151</v>
      </c>
      <c r="J6" s="30" t="s">
        <v>152</v>
      </c>
      <c r="K6" s="30" t="s">
        <v>153</v>
      </c>
      <c r="L6" s="30" t="s">
        <v>154</v>
      </c>
      <c r="M6" s="30" t="s">
        <v>155</v>
      </c>
    </row>
    <row r="7" ht="30.15" customHeight="1" spans="2:13">
      <c r="B7" s="29" t="s">
        <v>66</v>
      </c>
      <c r="C7" s="29" t="s">
        <v>32</v>
      </c>
      <c r="D7" s="29"/>
      <c r="E7" s="30"/>
      <c r="F7" s="30"/>
      <c r="G7" s="30"/>
      <c r="H7" s="30"/>
      <c r="I7" s="30"/>
      <c r="J7" s="30"/>
      <c r="K7" s="30"/>
      <c r="L7" s="30"/>
      <c r="M7" s="30"/>
    </row>
    <row r="8" ht="20.7" customHeight="1" spans="2:13">
      <c r="B8" s="31" t="s">
        <v>7</v>
      </c>
      <c r="C8" s="31"/>
      <c r="D8" s="32">
        <f t="shared" ref="D8:D13" si="0">E8</f>
        <v>362.37</v>
      </c>
      <c r="E8" s="32">
        <f>E9+E14+E18+E21</f>
        <v>362.37</v>
      </c>
      <c r="F8" s="32"/>
      <c r="G8" s="32"/>
      <c r="H8" s="32"/>
      <c r="I8" s="32"/>
      <c r="J8" s="32"/>
      <c r="K8" s="32"/>
      <c r="L8" s="32"/>
      <c r="M8" s="32"/>
    </row>
    <row r="9" ht="20.7" customHeight="1" spans="2:13">
      <c r="B9" s="33" t="s">
        <v>36</v>
      </c>
      <c r="C9" s="34" t="s">
        <v>14</v>
      </c>
      <c r="D9" s="35">
        <f t="shared" si="0"/>
        <v>35.83</v>
      </c>
      <c r="E9" s="35">
        <f>E10</f>
        <v>35.83</v>
      </c>
      <c r="F9" s="35"/>
      <c r="G9" s="35"/>
      <c r="H9" s="35"/>
      <c r="I9" s="35"/>
      <c r="J9" s="35"/>
      <c r="K9" s="35"/>
      <c r="L9" s="35"/>
      <c r="M9" s="35"/>
    </row>
    <row r="10" ht="18.1" customHeight="1" spans="2:13">
      <c r="B10" s="36" t="s">
        <v>156</v>
      </c>
      <c r="C10" s="37" t="s">
        <v>157</v>
      </c>
      <c r="D10" s="35">
        <f t="shared" si="0"/>
        <v>35.83</v>
      </c>
      <c r="E10" s="35">
        <f>E11+E12+E13</f>
        <v>35.83</v>
      </c>
      <c r="F10" s="35"/>
      <c r="G10" s="35"/>
      <c r="H10" s="35"/>
      <c r="I10" s="35"/>
      <c r="J10" s="35"/>
      <c r="K10" s="35"/>
      <c r="L10" s="35"/>
      <c r="M10" s="35"/>
    </row>
    <row r="11" ht="19.8" customHeight="1" spans="2:13">
      <c r="B11" s="36" t="s">
        <v>158</v>
      </c>
      <c r="C11" s="37" t="s">
        <v>159</v>
      </c>
      <c r="D11" s="35">
        <f t="shared" si="0"/>
        <v>20.34</v>
      </c>
      <c r="E11" s="35">
        <v>20.34</v>
      </c>
      <c r="F11" s="35"/>
      <c r="G11" s="35"/>
      <c r="H11" s="35"/>
      <c r="I11" s="35"/>
      <c r="J11" s="35"/>
      <c r="K11" s="35"/>
      <c r="L11" s="35"/>
      <c r="M11" s="35"/>
    </row>
    <row r="12" ht="19.8" customHeight="1" spans="2:13">
      <c r="B12" s="36" t="s">
        <v>160</v>
      </c>
      <c r="C12" s="37" t="s">
        <v>161</v>
      </c>
      <c r="D12" s="35">
        <f t="shared" si="0"/>
        <v>10.17</v>
      </c>
      <c r="E12" s="35">
        <v>10.17</v>
      </c>
      <c r="F12" s="35"/>
      <c r="G12" s="35"/>
      <c r="H12" s="35"/>
      <c r="I12" s="35"/>
      <c r="J12" s="35"/>
      <c r="K12" s="35"/>
      <c r="L12" s="35"/>
      <c r="M12" s="35"/>
    </row>
    <row r="13" ht="19.8" customHeight="1" spans="2:13">
      <c r="B13" s="36" t="s">
        <v>162</v>
      </c>
      <c r="C13" s="37" t="s">
        <v>163</v>
      </c>
      <c r="D13" s="35">
        <f t="shared" si="0"/>
        <v>5.32</v>
      </c>
      <c r="E13" s="35">
        <v>5.32</v>
      </c>
      <c r="F13" s="35"/>
      <c r="G13" s="35"/>
      <c r="H13" s="35"/>
      <c r="I13" s="35"/>
      <c r="J13" s="35"/>
      <c r="K13" s="35"/>
      <c r="L13" s="35"/>
      <c r="M13" s="35"/>
    </row>
    <row r="14" ht="20.7" customHeight="1" spans="2:13">
      <c r="B14" s="33" t="s">
        <v>45</v>
      </c>
      <c r="C14" s="34" t="s">
        <v>16</v>
      </c>
      <c r="D14" s="35">
        <v>14.88</v>
      </c>
      <c r="E14" s="35">
        <f t="shared" ref="E14:E19" si="1">E15</f>
        <v>14.88</v>
      </c>
      <c r="F14" s="35"/>
      <c r="G14" s="35"/>
      <c r="H14" s="35"/>
      <c r="I14" s="35"/>
      <c r="J14" s="35"/>
      <c r="K14" s="35"/>
      <c r="L14" s="35"/>
      <c r="M14" s="35"/>
    </row>
    <row r="15" ht="18.1" customHeight="1" spans="2:13">
      <c r="B15" s="36" t="s">
        <v>164</v>
      </c>
      <c r="C15" s="37" t="s">
        <v>165</v>
      </c>
      <c r="D15" s="35">
        <f t="shared" ref="D15:D17" si="2">E15</f>
        <v>14.88</v>
      </c>
      <c r="E15" s="35">
        <f>E16+E17</f>
        <v>14.88</v>
      </c>
      <c r="F15" s="35"/>
      <c r="G15" s="35"/>
      <c r="H15" s="35"/>
      <c r="I15" s="35"/>
      <c r="J15" s="35"/>
      <c r="K15" s="35"/>
      <c r="L15" s="35"/>
      <c r="M15" s="35"/>
    </row>
    <row r="16" ht="19.8" customHeight="1" spans="2:13">
      <c r="B16" s="36" t="s">
        <v>166</v>
      </c>
      <c r="C16" s="37" t="s">
        <v>167</v>
      </c>
      <c r="D16" s="35">
        <f t="shared" si="2"/>
        <v>12.08</v>
      </c>
      <c r="E16" s="35">
        <v>12.08</v>
      </c>
      <c r="F16" s="35"/>
      <c r="G16" s="35"/>
      <c r="H16" s="35"/>
      <c r="I16" s="35"/>
      <c r="J16" s="35"/>
      <c r="K16" s="35"/>
      <c r="L16" s="35"/>
      <c r="M16" s="35"/>
    </row>
    <row r="17" ht="19.8" customHeight="1" spans="2:13">
      <c r="B17" s="36" t="s">
        <v>168</v>
      </c>
      <c r="C17" s="37" t="s">
        <v>169</v>
      </c>
      <c r="D17" s="35">
        <f t="shared" si="2"/>
        <v>2.8</v>
      </c>
      <c r="E17" s="35">
        <v>2.8</v>
      </c>
      <c r="F17" s="35"/>
      <c r="G17" s="35"/>
      <c r="H17" s="35"/>
      <c r="I17" s="35"/>
      <c r="J17" s="35"/>
      <c r="K17" s="35"/>
      <c r="L17" s="35"/>
      <c r="M17" s="35"/>
    </row>
    <row r="18" ht="20.7" customHeight="1" spans="2:13">
      <c r="B18" s="33" t="s">
        <v>52</v>
      </c>
      <c r="C18" s="34" t="s">
        <v>18</v>
      </c>
      <c r="D18" s="35">
        <v>296.4</v>
      </c>
      <c r="E18" s="35">
        <f t="shared" si="1"/>
        <v>296.4</v>
      </c>
      <c r="F18" s="35"/>
      <c r="G18" s="35"/>
      <c r="H18" s="35"/>
      <c r="I18" s="35"/>
      <c r="J18" s="35"/>
      <c r="K18" s="35"/>
      <c r="L18" s="35"/>
      <c r="M18" s="35"/>
    </row>
    <row r="19" ht="18.1" customHeight="1" spans="2:13">
      <c r="B19" s="36" t="s">
        <v>170</v>
      </c>
      <c r="C19" s="37" t="s">
        <v>171</v>
      </c>
      <c r="D19" s="35">
        <f t="shared" ref="D19:D23" si="3">E19</f>
        <v>296.4</v>
      </c>
      <c r="E19" s="35">
        <f t="shared" si="1"/>
        <v>296.4</v>
      </c>
      <c r="F19" s="35"/>
      <c r="G19" s="35"/>
      <c r="H19" s="35"/>
      <c r="I19" s="35"/>
      <c r="J19" s="35"/>
      <c r="K19" s="35"/>
      <c r="L19" s="35"/>
      <c r="M19" s="35"/>
    </row>
    <row r="20" ht="19.8" customHeight="1" spans="2:13">
      <c r="B20" s="36" t="s">
        <v>172</v>
      </c>
      <c r="C20" s="37" t="s">
        <v>173</v>
      </c>
      <c r="D20" s="35">
        <f t="shared" si="3"/>
        <v>296.4</v>
      </c>
      <c r="E20" s="35">
        <v>296.4</v>
      </c>
      <c r="F20" s="35"/>
      <c r="G20" s="35"/>
      <c r="H20" s="35"/>
      <c r="I20" s="35"/>
      <c r="J20" s="35"/>
      <c r="K20" s="35"/>
      <c r="L20" s="35"/>
      <c r="M20" s="35"/>
    </row>
    <row r="21" ht="20.7" customHeight="1" spans="2:13">
      <c r="B21" s="33" t="s">
        <v>57</v>
      </c>
      <c r="C21" s="34" t="s">
        <v>19</v>
      </c>
      <c r="D21" s="35">
        <v>15.26</v>
      </c>
      <c r="E21" s="35">
        <f>E22</f>
        <v>15.26</v>
      </c>
      <c r="F21" s="35"/>
      <c r="G21" s="35"/>
      <c r="H21" s="35"/>
      <c r="I21" s="35"/>
      <c r="J21" s="35"/>
      <c r="K21" s="35"/>
      <c r="L21" s="35"/>
      <c r="M21" s="35"/>
    </row>
    <row r="22" ht="18.1" customHeight="1" spans="2:13">
      <c r="B22" s="36" t="s">
        <v>174</v>
      </c>
      <c r="C22" s="37" t="s">
        <v>175</v>
      </c>
      <c r="D22" s="35">
        <f t="shared" si="3"/>
        <v>15.26</v>
      </c>
      <c r="E22" s="35">
        <f>E23</f>
        <v>15.26</v>
      </c>
      <c r="F22" s="35"/>
      <c r="G22" s="35"/>
      <c r="H22" s="35"/>
      <c r="I22" s="35"/>
      <c r="J22" s="35"/>
      <c r="K22" s="35"/>
      <c r="L22" s="35"/>
      <c r="M22" s="35"/>
    </row>
    <row r="23" ht="19.8" customHeight="1" spans="2:13">
      <c r="B23" s="36" t="s">
        <v>176</v>
      </c>
      <c r="C23" s="37" t="s">
        <v>177</v>
      </c>
      <c r="D23" s="35">
        <f t="shared" si="3"/>
        <v>15.26</v>
      </c>
      <c r="E23" s="35">
        <v>15.26</v>
      </c>
      <c r="F23" s="35"/>
      <c r="G23" s="35"/>
      <c r="H23" s="35"/>
      <c r="I23" s="35"/>
      <c r="J23" s="35"/>
      <c r="K23" s="35"/>
      <c r="L23" s="35"/>
      <c r="M23" s="3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B2" sqref="B2:F3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178</v>
      </c>
    </row>
    <row r="2" ht="16.35" customHeight="1" spans="2:6">
      <c r="B2" s="19" t="s">
        <v>179</v>
      </c>
      <c r="C2" s="19"/>
      <c r="D2" s="19"/>
      <c r="E2" s="19"/>
      <c r="F2" s="19"/>
    </row>
    <row r="3" ht="16.35" customHeight="1" spans="2:6">
      <c r="B3" s="19"/>
      <c r="C3" s="19"/>
      <c r="D3" s="19"/>
      <c r="E3" s="19"/>
      <c r="F3" s="19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0" t="s">
        <v>2</v>
      </c>
    </row>
    <row r="6" ht="31.9" customHeight="1" spans="2:6">
      <c r="B6" s="21" t="s">
        <v>66</v>
      </c>
      <c r="C6" s="21" t="s">
        <v>32</v>
      </c>
      <c r="D6" s="21" t="s">
        <v>33</v>
      </c>
      <c r="E6" s="21" t="s">
        <v>180</v>
      </c>
      <c r="F6" s="21" t="s">
        <v>181</v>
      </c>
    </row>
    <row r="7" ht="23.25" customHeight="1" spans="2:6">
      <c r="B7" s="22" t="s">
        <v>7</v>
      </c>
      <c r="C7" s="22"/>
      <c r="D7" s="23">
        <f t="shared" ref="D7:D22" si="0">E7+F7</f>
        <v>362.37</v>
      </c>
      <c r="E7" s="23">
        <f>E8+E13+E17+E20</f>
        <v>312.37</v>
      </c>
      <c r="F7" s="23">
        <f>F8+F13+F17+F20</f>
        <v>50</v>
      </c>
    </row>
    <row r="8" ht="21.55" customHeight="1" spans="2:6">
      <c r="B8" s="24" t="s">
        <v>36</v>
      </c>
      <c r="C8" s="25" t="s">
        <v>14</v>
      </c>
      <c r="D8" s="26">
        <f t="shared" si="0"/>
        <v>35.83</v>
      </c>
      <c r="E8" s="26">
        <f>E9</f>
        <v>35.83</v>
      </c>
      <c r="F8" s="26"/>
    </row>
    <row r="9" ht="20.7" customHeight="1" spans="2:6">
      <c r="B9" s="27" t="s">
        <v>182</v>
      </c>
      <c r="C9" s="28" t="s">
        <v>183</v>
      </c>
      <c r="D9" s="26">
        <f t="shared" si="0"/>
        <v>35.83</v>
      </c>
      <c r="E9" s="26">
        <f>E10+E11+E12</f>
        <v>35.83</v>
      </c>
      <c r="F9" s="26"/>
    </row>
    <row r="10" ht="20.7" customHeight="1" spans="2:6">
      <c r="B10" s="27" t="s">
        <v>184</v>
      </c>
      <c r="C10" s="28" t="s">
        <v>185</v>
      </c>
      <c r="D10" s="26">
        <f t="shared" si="0"/>
        <v>20.34</v>
      </c>
      <c r="E10" s="26">
        <v>20.34</v>
      </c>
      <c r="F10" s="26"/>
    </row>
    <row r="11" ht="20.7" customHeight="1" spans="2:6">
      <c r="B11" s="27" t="s">
        <v>186</v>
      </c>
      <c r="C11" s="28" t="s">
        <v>187</v>
      </c>
      <c r="D11" s="26">
        <f t="shared" si="0"/>
        <v>10.17</v>
      </c>
      <c r="E11" s="26">
        <v>10.17</v>
      </c>
      <c r="F11" s="26"/>
    </row>
    <row r="12" ht="20.7" customHeight="1" spans="2:6">
      <c r="B12" s="27" t="s">
        <v>188</v>
      </c>
      <c r="C12" s="28" t="s">
        <v>189</v>
      </c>
      <c r="D12" s="26">
        <f t="shared" si="0"/>
        <v>5.32</v>
      </c>
      <c r="E12" s="26">
        <v>5.32</v>
      </c>
      <c r="F12" s="26"/>
    </row>
    <row r="13" ht="21.55" customHeight="1" spans="2:6">
      <c r="B13" s="24" t="s">
        <v>45</v>
      </c>
      <c r="C13" s="25" t="s">
        <v>16</v>
      </c>
      <c r="D13" s="26">
        <f t="shared" si="0"/>
        <v>14.88</v>
      </c>
      <c r="E13" s="26">
        <f t="shared" ref="E13:E18" si="1">E14</f>
        <v>14.88</v>
      </c>
      <c r="F13" s="26"/>
    </row>
    <row r="14" ht="20.7" customHeight="1" spans="2:6">
      <c r="B14" s="27" t="s">
        <v>190</v>
      </c>
      <c r="C14" s="28" t="s">
        <v>191</v>
      </c>
      <c r="D14" s="26">
        <f t="shared" si="0"/>
        <v>14.88</v>
      </c>
      <c r="E14" s="26">
        <f>E15+E16</f>
        <v>14.88</v>
      </c>
      <c r="F14" s="26"/>
    </row>
    <row r="15" ht="20.7" customHeight="1" spans="2:6">
      <c r="B15" s="27" t="s">
        <v>192</v>
      </c>
      <c r="C15" s="28" t="s">
        <v>193</v>
      </c>
      <c r="D15" s="26">
        <f t="shared" si="0"/>
        <v>12.08</v>
      </c>
      <c r="E15" s="26">
        <v>12.08</v>
      </c>
      <c r="F15" s="26"/>
    </row>
    <row r="16" ht="20.7" customHeight="1" spans="2:6">
      <c r="B16" s="27" t="s">
        <v>194</v>
      </c>
      <c r="C16" s="28" t="s">
        <v>195</v>
      </c>
      <c r="D16" s="26">
        <f t="shared" si="0"/>
        <v>2.8</v>
      </c>
      <c r="E16" s="26">
        <v>2.8</v>
      </c>
      <c r="F16" s="26"/>
    </row>
    <row r="17" ht="21.55" customHeight="1" spans="2:6">
      <c r="B17" s="24" t="s">
        <v>52</v>
      </c>
      <c r="C17" s="25" t="s">
        <v>18</v>
      </c>
      <c r="D17" s="26">
        <f t="shared" si="0"/>
        <v>296.4</v>
      </c>
      <c r="E17" s="26">
        <f t="shared" si="1"/>
        <v>246.4</v>
      </c>
      <c r="F17" s="26">
        <f>F18</f>
        <v>50</v>
      </c>
    </row>
    <row r="18" ht="20.7" customHeight="1" spans="2:6">
      <c r="B18" s="27" t="s">
        <v>196</v>
      </c>
      <c r="C18" s="28" t="s">
        <v>197</v>
      </c>
      <c r="D18" s="26">
        <f t="shared" si="0"/>
        <v>296.4</v>
      </c>
      <c r="E18" s="26">
        <f t="shared" si="1"/>
        <v>246.4</v>
      </c>
      <c r="F18" s="26">
        <f>F19</f>
        <v>50</v>
      </c>
    </row>
    <row r="19" ht="20.7" customHeight="1" spans="2:6">
      <c r="B19" s="27" t="s">
        <v>198</v>
      </c>
      <c r="C19" s="28" t="s">
        <v>199</v>
      </c>
      <c r="D19" s="26">
        <f t="shared" si="0"/>
        <v>296.4</v>
      </c>
      <c r="E19" s="26">
        <v>246.4</v>
      </c>
      <c r="F19" s="26">
        <v>50</v>
      </c>
    </row>
    <row r="20" ht="21.55" customHeight="1" spans="2:6">
      <c r="B20" s="24" t="s">
        <v>57</v>
      </c>
      <c r="C20" s="25" t="s">
        <v>19</v>
      </c>
      <c r="D20" s="26">
        <f t="shared" si="0"/>
        <v>15.26</v>
      </c>
      <c r="E20" s="26">
        <f>E21</f>
        <v>15.26</v>
      </c>
      <c r="F20" s="26"/>
    </row>
    <row r="21" ht="20.7" customHeight="1" spans="2:6">
      <c r="B21" s="27" t="s">
        <v>200</v>
      </c>
      <c r="C21" s="28" t="s">
        <v>201</v>
      </c>
      <c r="D21" s="26">
        <f t="shared" si="0"/>
        <v>15.26</v>
      </c>
      <c r="E21" s="26">
        <f>E22</f>
        <v>15.26</v>
      </c>
      <c r="F21" s="26"/>
    </row>
    <row r="22" ht="20.7" customHeight="1" spans="2:6">
      <c r="B22" s="27" t="s">
        <v>202</v>
      </c>
      <c r="C22" s="28" t="s">
        <v>203</v>
      </c>
      <c r="D22" s="26">
        <f t="shared" si="0"/>
        <v>15.26</v>
      </c>
      <c r="E22" s="26">
        <v>15.26</v>
      </c>
      <c r="F22" s="2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204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12" t="s">
        <v>205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8" t="s">
        <v>2</v>
      </c>
    </row>
    <row r="6" ht="65.55" customHeight="1" spans="2:13">
      <c r="B6" s="13" t="s">
        <v>206</v>
      </c>
      <c r="C6" s="13" t="s">
        <v>5</v>
      </c>
      <c r="D6" s="13" t="s">
        <v>33</v>
      </c>
      <c r="E6" s="13" t="s">
        <v>147</v>
      </c>
      <c r="F6" s="13" t="s">
        <v>148</v>
      </c>
      <c r="G6" s="13" t="s">
        <v>149</v>
      </c>
      <c r="H6" s="13" t="s">
        <v>150</v>
      </c>
      <c r="I6" s="13" t="s">
        <v>151</v>
      </c>
      <c r="J6" s="13" t="s">
        <v>152</v>
      </c>
      <c r="K6" s="13" t="s">
        <v>153</v>
      </c>
      <c r="L6" s="13" t="s">
        <v>154</v>
      </c>
      <c r="M6" s="13" t="s">
        <v>155</v>
      </c>
    </row>
    <row r="7" ht="23.25" customHeight="1" spans="2:13">
      <c r="B7" s="14" t="s">
        <v>7</v>
      </c>
      <c r="C7" s="14"/>
      <c r="D7" s="15">
        <v>1</v>
      </c>
      <c r="E7" s="15">
        <v>1</v>
      </c>
      <c r="F7" s="15"/>
      <c r="G7" s="15"/>
      <c r="H7" s="15"/>
      <c r="I7" s="15"/>
      <c r="J7" s="15"/>
      <c r="K7" s="15"/>
      <c r="L7" s="15"/>
      <c r="M7" s="15"/>
    </row>
    <row r="8" ht="21.55" customHeight="1" spans="2:13">
      <c r="B8" s="16" t="s">
        <v>207</v>
      </c>
      <c r="C8" s="16" t="s">
        <v>208</v>
      </c>
      <c r="D8" s="17">
        <v>1</v>
      </c>
      <c r="E8" s="17">
        <v>1</v>
      </c>
      <c r="F8" s="17"/>
      <c r="G8" s="17"/>
      <c r="H8" s="17"/>
      <c r="I8" s="17"/>
      <c r="J8" s="17"/>
      <c r="K8" s="17"/>
      <c r="L8" s="17"/>
      <c r="M8" s="1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李双</cp:lastModifiedBy>
  <dcterms:created xsi:type="dcterms:W3CDTF">2024-02-18T07:53:00Z</dcterms:created>
  <dcterms:modified xsi:type="dcterms:W3CDTF">2024-02-27T08:10:39Z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1736D95A095144BA8448672783E52CD1</vt:lpwstr>
  </property>
</Properties>
</file>