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tabRatio="862"/>
  </bookViews>
  <sheets>
    <sheet name=" 2024年项目台账" sheetId="62" r:id="rId1"/>
  </sheets>
  <externalReferences>
    <externalReference r:id="rId6"/>
    <externalReference r:id="rId7"/>
  </externalReferences>
  <definedNames>
    <definedName name="_xlnm._FilterDatabase" localSheetId="0" hidden="1">' 2024年项目台账'!$A$8:$CV$202</definedName>
    <definedName name="项目类型">'[1]项目分类（勿删）'!$B$1:$N$1</definedName>
    <definedName name="综合保障">[2]勿删!$B$1:$N$1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tian'li'na</author>
    <author>刘薇</author>
  </authors>
  <commentList>
    <comment ref="B3" authorId="0">
      <text>
        <r>
          <rPr>
            <b/>
            <sz val="9"/>
            <rFont val="宋体"/>
            <charset val="134"/>
          </rPr>
          <t>tian'li'na:</t>
        </r>
        <r>
          <rPr>
            <sz val="9"/>
            <rFont val="宋体"/>
            <charset val="134"/>
          </rPr>
          <t xml:space="preserve">
项目信息填列后，只新增项目行，不删减项目行。涉及调整的情况填列到相应的调整列，不作项目删减。</t>
        </r>
      </text>
    </comment>
    <comment ref="C4" authorId="1">
      <text>
        <r>
          <rPr>
            <sz val="9"/>
            <rFont val="宋体"/>
            <charset val="134"/>
          </rPr>
          <t>项目入库名称、项目实际名称、整合方案中项目名称需一致</t>
        </r>
      </text>
    </comment>
    <comment ref="F4" authorId="0">
      <text>
        <r>
          <rPr>
            <b/>
            <sz val="9"/>
            <rFont val="宋体"/>
            <charset val="134"/>
          </rPr>
          <t>tian'li'na:</t>
        </r>
        <r>
          <rPr>
            <sz val="9"/>
            <rFont val="宋体"/>
            <charset val="134"/>
          </rPr>
          <t xml:space="preserve">
资金项目文件中的项目实施单位</t>
        </r>
      </text>
    </comment>
    <comment ref="I4" authorId="0">
      <text>
        <r>
          <rPr>
            <b/>
            <sz val="9"/>
            <rFont val="宋体"/>
            <charset val="134"/>
          </rPr>
          <t>tian'li'na:</t>
        </r>
        <r>
          <rPr>
            <sz val="9"/>
            <rFont val="宋体"/>
            <charset val="134"/>
          </rPr>
          <t xml:space="preserve">
填项目计划文件、批复文件或实施方案中的计划开工、完工日期。
</t>
        </r>
      </text>
    </comment>
    <comment ref="L5" authorId="1">
      <text>
        <r>
          <rPr>
            <sz val="9"/>
            <rFont val="宋体"/>
            <charset val="134"/>
          </rPr>
          <t>此处仅填列对上级资金首次分解下达金额，包含未纳入整合和纳入整合的部分。
分批次下达到的，填列计算公示，如提前批下达20万元，第三批资金下达30万元，单元格内填列=20+30</t>
        </r>
      </text>
    </comment>
    <comment ref="O5" authorId="0">
      <text>
        <r>
          <rPr>
            <b/>
            <sz val="9"/>
            <rFont val="宋体"/>
            <charset val="134"/>
          </rPr>
          <t>tian'li'na:</t>
        </r>
        <r>
          <rPr>
            <sz val="9"/>
            <rFont val="宋体"/>
            <charset val="134"/>
          </rPr>
          <t xml:space="preserve">
1.调增、重新安排的，填列正数金额，填列计算公示，如调增20万元，收回资金重新安排30万元，单元格内填列=20+30
2.调减、收回的，填列负数金额，如调减20万元，收回30万元，单元格内填列=-20+（-30）
3.涉及既有增加又有减少的，以公示计算。如调增4万，收回2万，单元格内填列=4+（-2）
</t>
        </r>
      </text>
    </comment>
  </commentList>
</comments>
</file>

<file path=xl/sharedStrings.xml><?xml version="1.0" encoding="utf-8"?>
<sst xmlns="http://schemas.openxmlformats.org/spreadsheetml/2006/main" count="1192" uniqueCount="657">
  <si>
    <t>重庆市梁平区2024年度巩固拓展脱贫攻坚成果和乡村振兴资金项目计划完成情况表</t>
  </si>
  <si>
    <t>区县</t>
  </si>
  <si>
    <t>序号</t>
  </si>
  <si>
    <t>项目基本情况</t>
  </si>
  <si>
    <t>项目名称</t>
  </si>
  <si>
    <t>主要建设内容</t>
  </si>
  <si>
    <t>项目类别</t>
  </si>
  <si>
    <t>项目实施单位（项目业主单位）</t>
  </si>
  <si>
    <t>区县主管部门</t>
  </si>
  <si>
    <t>入库绩效目标</t>
  </si>
  <si>
    <t>建设周期（计划）</t>
  </si>
  <si>
    <t>财政资金安排金额（万元）</t>
  </si>
  <si>
    <t>已支出金额
（万元）</t>
  </si>
  <si>
    <t>计划开工日期</t>
  </si>
  <si>
    <t>计划完工日期</t>
  </si>
  <si>
    <t>合计</t>
  </si>
  <si>
    <t>分解下达衔接资金</t>
  </si>
  <si>
    <t>调整、收回、重新安排衔接资金</t>
  </si>
  <si>
    <t>中央</t>
  </si>
  <si>
    <t>市级</t>
  </si>
  <si>
    <t>区县级</t>
  </si>
  <si>
    <t>2024年梁平区福禄镇九龙村集中供水工程</t>
  </si>
  <si>
    <t>新建水厂一座及配水管网等。</t>
  </si>
  <si>
    <t>乡村建设行动</t>
  </si>
  <si>
    <t>梁平区水利工程管理中心</t>
  </si>
  <si>
    <t>梁平区水利局</t>
  </si>
  <si>
    <t>可进一步提升福禄镇九龙村等1853人（其中脱贫34户120人）供水保障水平。</t>
  </si>
  <si>
    <t>2024年梁平区星桥镇高都村集中供水工程</t>
  </si>
  <si>
    <t>新建拦河坝一处、成品无阀滤池1座、清水池1座；电力设施安装等。</t>
  </si>
  <si>
    <t>可进一步提升星桥镇高都村2500人（其中脱贫户55户165人）供水保障水平。</t>
  </si>
  <si>
    <t>2024年梁平区屏锦镇明月村饮水工程</t>
  </si>
  <si>
    <t>明月村新建30方蓄水池一口，安装1.25MPaPE40PE管1000米，1.6MPaPE32PE管3000米。竹海村维修蓄水池1口。</t>
  </si>
  <si>
    <t>可进一步提升屏锦镇明月村、竹海村等59人供水保障水平。</t>
  </si>
  <si>
    <t>2024年梁平区新盛片饮水工程</t>
  </si>
  <si>
    <t>双盐村4组山坪塘整治；双盐村1组更换1.25MPaPE40管道5500米；和平村8组、永远、长春村部分村民更换1.25MPaPE40管道5000米；双盐村3组唐子国家旁新建30方蓄水池一口；双盐村5组周德彬家旁新建30方蓄水池一口。新盛镇永兴村10组，增设加压设备，重新铺设管网。</t>
  </si>
  <si>
    <t>可进一步提升文化镇和平村、永远村、长春村、新盛镇永兴村等865人（其中脱贫户15户45人）供水保障水平。</t>
  </si>
  <si>
    <t>2024年梁平区竹山镇大塘村饮水工程电力设施安装</t>
  </si>
  <si>
    <t>安装电杆13根，电缆线1300米。</t>
  </si>
  <si>
    <t>可进一步提升竹山镇大塘村182人（其中脱贫户1户5人）供水保障水平。</t>
  </si>
  <si>
    <t>2024年梁平区石安镇骡马村、合兴街道大梨村饮水工程</t>
  </si>
  <si>
    <t>φ63.5×6 20#无缝钢管1400米，安装1.25MPaPE63PE管830米。</t>
  </si>
  <si>
    <t>可进一步提升石安镇骡马村、合兴街道大梨村280人（其中脱贫户8户23人）供水保障水平。</t>
  </si>
  <si>
    <t>2024年梁平区云龙镇管网延伸工程</t>
  </si>
  <si>
    <t>宝花村、红旗村，1.25MPaPE50主水管1500米；安装1.25MPaPE32主水管1300米；1.25MPaPE25主水管300米；1.6MPaPE32主水管2500米更换；三清村至同心小学主水管，1.25MPaPE110主水管更换2500米。</t>
  </si>
  <si>
    <t>可进一步提升云龙镇宝花村、红旗村、同心社区、三清村等4995人（其中脱贫户19户67人）供水保障水平。</t>
  </si>
  <si>
    <t>2024年梁平区礼让、明达等镇管网延伸工程</t>
  </si>
  <si>
    <t>新建1.6MPaPE50管道5000m,1.6MPaPE32管道3000m；新建1.25MPaPE250管道400m，更换1.6MPaPE75管道1500m。</t>
  </si>
  <si>
    <t>可进一步提升礼让镇民中村、明达镇朝阳村、龙马村等600人（其中脱贫户5户11人）供水保障水平。</t>
  </si>
  <si>
    <t>2024年梁平区福禄镇、曲水镇等饮水工程</t>
  </si>
  <si>
    <t>维修治漏山坪塘1口、新建集雨池2口、蓄水池1口，安装管道10km等。</t>
  </si>
  <si>
    <t>可进一步提升福禄镇和平村、月亮村、曲水镇中鹿村等416人（其中脱贫户9户26人）供水保障水平。</t>
  </si>
  <si>
    <t>2024年梁平区虎城镇八林村饮水工程</t>
  </si>
  <si>
    <t>新建泵房1间、新建一座30m³清水池；安装一套自来水管道增压泵（一用一备）、1.6MPaDe40PE100管道2000m；1.6MPaDe32PE100管道3000m；1.6MPaDe63PE100管道700m等</t>
  </si>
  <si>
    <t>可进一步提升虎城镇八林村430人（其中脱贫户5户8人）供水保障水平。</t>
  </si>
  <si>
    <t>2024年梁平区脱贫人口小额信贷贴息项目</t>
  </si>
  <si>
    <t>由脱贫人口小额信贷承贷银行对脱贫人员获得的脱贫人口小额信贷申请贷款贴息，一年期贴息利率3.85%，一年期以上贴息利率4.65%。</t>
  </si>
  <si>
    <t>产业发展</t>
  </si>
  <si>
    <t>梁平区乡村振兴局</t>
  </si>
  <si>
    <t>为获得脱贫人口小额信贷的脱贫户提供贷款贴息，解决有意愿发展产业的脱贫户资金难题。</t>
  </si>
  <si>
    <t>梁平区2024年脱贫人口跨省就业补助</t>
  </si>
  <si>
    <t>对全区2024年跨省外出务工人员2000人进行交通补助。</t>
  </si>
  <si>
    <t>就业项目</t>
  </si>
  <si>
    <t>梁平区就业和人才中心</t>
  </si>
  <si>
    <t>对2000名跨省外出务工人员进行交通补贴，提高外出务工积极性，增加务工收入。</t>
  </si>
  <si>
    <t>2024年梁平区雨露计划（贫困中高职学生学费资助）项目</t>
  </si>
  <si>
    <t>对全区脱贫户、未消除风险的监测对象户中有子女接受中、高等职业教育的家庭给予职业教育补助，补助标准为每生每学期1500元。</t>
  </si>
  <si>
    <t>巩固三保障成果</t>
  </si>
  <si>
    <t>雨露计划职业教育补助项目补助标准为每生每学期1500元。</t>
  </si>
  <si>
    <t>2024年梁平区脱贫户（含未消除风险的监测帮扶对象）公益性岗位开发项目</t>
  </si>
  <si>
    <t>全区脱贫户（含未消除风险的监测帮扶对象）公益性岗位开发1900人（以实际补助为准）</t>
  </si>
  <si>
    <t>各乡镇（街道）</t>
  </si>
  <si>
    <t>为全区脱贫户（含未消除风险的监测帮扶对象）开发公益性岗位大于等于1900个，受益脱贫人口满意度100%。</t>
  </si>
  <si>
    <t>梁平区2024年区级个性化衔接资金帮扶项目</t>
  </si>
  <si>
    <t>对全区脱贫户、监测户和低保户等符合条件的对象因户施策，采取个性化帮扶措施，主要用于“两不愁三保障”和突出困难等个性化方面。</t>
  </si>
  <si>
    <t>减轻全区脱贫户、监测户和低保户等自费医疗费用，解决“两不愁三保障”和突出困难等个性化方面。减轻脱贫户、监测户和低保户等负担。</t>
  </si>
  <si>
    <t>2024年梁平区乡村治理积分制及乡村治理示范村建设项目</t>
  </si>
  <si>
    <t>支持10个脱贫村持续开展乡村治理积分制，开展3—5个市级乡村治理示范村建设等。</t>
  </si>
  <si>
    <t>乡村治理和精神文明建设</t>
  </si>
  <si>
    <t>以持续推动乡村治理积分制和乡村治理示范村建设为抓手，继续开展乡村治理等工作提档升级。</t>
  </si>
  <si>
    <t>梁平区2024年项目管理费</t>
  </si>
  <si>
    <t>项目管理费主要用于项目监管、项目验收、资金项目相关培训、项目档案整理等相关支出。</t>
  </si>
  <si>
    <t>项目管理费</t>
  </si>
  <si>
    <t>确保项目建设管理按时保质完成</t>
  </si>
  <si>
    <t>2024年梁平区农村环境卫生治理项目</t>
  </si>
  <si>
    <t>完成生活垃圾分类先锋乡镇22个、涉农先锋社区18个，实施农村生活垃圾治理及分类收运设备更换。新增（改造）生活垃圾分类投放点80个，设置固定宣传栏160处，购置垃圾分类收运压缩车两辆、大垃圾箱28个、小垃圾箱7个、垃圾分类收集桶1500个（以实际建设验收为准）</t>
  </si>
  <si>
    <t>梁平区城市管理局</t>
  </si>
  <si>
    <t>项目实施可进一步提高农村生活垃圾治理效果，改善农村生活环境，提高人居质量，使垃圾分类观念深入人心，落到实处。</t>
  </si>
  <si>
    <t>梁平区安胜镇2024年发展庭院经济奖补项目</t>
  </si>
  <si>
    <t>用于支持脱贫人口110人（实际补助为准）发展生猪、鸡、鸭、鹅、牛、山羊、蚕、蜂蜜等养殖产业的奖励。</t>
  </si>
  <si>
    <t>安胜镇人民政府</t>
  </si>
  <si>
    <t>通过以奖代补方式，激励脱贫人口110人发展生猪、鸡、鸭、鹅、牛、山羊、蚕等养殖产业，增强内生动力，增加110人脱贫人口生产经营性收入，人均增收≥500元/年，群众满意度达95%以上。</t>
  </si>
  <si>
    <t>梁平区2024年粮油提升改造项目-安胜镇公共照明设施</t>
  </si>
  <si>
    <t>安装公共照明设施275盏（梁安社区、高峰村、井坝村、龙印村、金平村各55盏）</t>
  </si>
  <si>
    <t>建成覆盖安胜镇5个村社，惠及≥2950人村民的公共照明设施，方便村民开展生产经营活动。</t>
  </si>
  <si>
    <t>梁平区柏家镇2024年发展庭院经济奖补项目</t>
  </si>
  <si>
    <t>采取以奖代补的方式对有产业发展意愿的脱贫户、监测户80户（以实际补助为准）进行产业补助，鼓励其发展产业。</t>
  </si>
  <si>
    <t>柏家镇人民政府</t>
  </si>
  <si>
    <t>采取以奖代补的方式对有产业发展意愿的脱贫户、监测户100户（以实际补助为准）进行产业补助，鼓励其发展产业。</t>
  </si>
  <si>
    <t>2024年梁平区柏家镇三新村产业路建设项目</t>
  </si>
  <si>
    <t>新建1.5宽、0.1米厚产业路1公里；改（扩）建1米宽、0.1米厚产业路0.2公里；新建3.5米宽、0.2米厚生产路50米，夯筑长32米、下宽10米上宽3.5、高2.5米泥结石水坝，新建10米宽、8米长混凝土泄洪口，安装照明设施70套，含路基、挖填方、垫层等其他附属工程。</t>
  </si>
  <si>
    <t>新建产业路约500米；硬化地面约200平方米，整治山坪塘及灌溉池1口，含路基、挖填方及二类费用。</t>
  </si>
  <si>
    <t>大观镇2024年发展庭院经济奖补项目</t>
  </si>
  <si>
    <t>对140户（以实际为准）脱贫户（含监测帮扶对象）发展生猪、山羊、鸡、鸭、鹅等养殖产业和经果林、蔬菜、粮油等种植产业进行奖励。</t>
  </si>
  <si>
    <t>大观镇人民政府</t>
  </si>
  <si>
    <t>进一步解决有产业发展需求脱贫户的产业发展问题，激发脱贫户内生动力，带动增收，全镇140户414人脱贫人口（以实际为准）从产业发展中受益，受益对象满意度≥95%。</t>
  </si>
  <si>
    <t>大观镇千福社区2024年黄桃园产业发展建设项目</t>
  </si>
  <si>
    <t>对80余亩黄桃进行管护；栽种青蒿等中药材50亩；新建灌溉水池2个（共200立方米），灌溉管网1900米；新建产业便道1000米，宽1米，厚0.1米；建设冷藏库1个。</t>
  </si>
  <si>
    <t>进一步带动千福社区产业发展，发展壮大村集体经济，受益总人口200余人，其中脱贫人口100人，受益对象满意度≥95%。</t>
  </si>
  <si>
    <t>2024年福禄镇脱贫户（监测户）庭院经济产业发展奖补项目</t>
  </si>
  <si>
    <t>采取以奖代补的方式对有产业发展意愿的脱贫户、监测户95户（以实际补助为准）进行产业补助，鼓励其发展产业。</t>
  </si>
  <si>
    <t>福禄镇人民政府</t>
  </si>
  <si>
    <t>鼓励福禄镇农户发展庭院经济，进一步提高村民的收入。受益脱贫户95户284人，受益对象满意度≥99%。</t>
  </si>
  <si>
    <t>碧山镇2024年发展庭院经济奖补项目</t>
  </si>
  <si>
    <t>主要用于支持脱贫户（含监测对象）150人（以实际为准）产业发展，进行产业奖补</t>
  </si>
  <si>
    <t>碧山镇人民政府</t>
  </si>
  <si>
    <t>进一步鼓励脱贫人口（含监测对象）发展产业，增加生产经营性收入，脱贫人口（含监测对象）受益人数150人，受益群众满意度达95%以上。预计人均增收533元（以实际为准）。</t>
  </si>
  <si>
    <t>复平镇2024年庭院经济项目</t>
  </si>
  <si>
    <t>用于复平镇面上40户（以实际补助为准）脱贫户、监测户产业发展和管护</t>
  </si>
  <si>
    <t>复平镇人民政府</t>
  </si>
  <si>
    <t>巩固脱贫户、监测户的产业发展和已有产业进行管护，让脱贫户40户100人直接受益，增加产业收入，受益群众满意度达95%以上。</t>
  </si>
  <si>
    <t>梁平区合兴街道2024年发展庭院经济奖补项目</t>
  </si>
  <si>
    <t>采用以奖代补，支持脱贫户100户（含未消除风险监测户）庭院经济发展奖励，激励脱贫户（含未消除风险监测户）发展庭院经济，增加生产经营性收入</t>
  </si>
  <si>
    <t>合兴街道办事处</t>
  </si>
  <si>
    <t>通过以奖代补方式，激励脱贫户发展庭院经济，增加收入，群众满意度达95%以上。</t>
  </si>
  <si>
    <t>合兴街道石桥社区2024年食用笋及油茶产业配套设施建设项目</t>
  </si>
  <si>
    <t>新建生产作业便道长2800米、宽1米、厚0.1米；铺装防草布90000平方米；新建堡坎160立方米；改建排水沟渠长700米、宽0.8米（含沟面宽度）；新购买割草机20台。</t>
  </si>
  <si>
    <t>通过建设产业基地基础设施，带动石桥社区产业发展，减少生产作业成本，方便群众出行，受益总人口560人（其中脱贫人口8人），受益对象满意度≥95%。</t>
  </si>
  <si>
    <t>梁平区和林镇2024年发展庭院经济奖补项目</t>
  </si>
  <si>
    <t>因户施策，主要用于解决有产业发展意愿的脱贫户（含监测帮扶对象）人口180人（以实际为准）产业奖补资金</t>
  </si>
  <si>
    <t>和林镇人民政府</t>
  </si>
  <si>
    <t>进一步解决脱贫户人口（含监测帮扶对象）的产业发展资金，让其直接受益，增加收入，受益人口180人，群众满意度达95%以上。</t>
  </si>
  <si>
    <t>梁平区2024年和林镇平都社区产业路建设项目</t>
  </si>
  <si>
    <t>新硬化产业路长2.3公里，路基宽4米，路面宽3米，厚0.2米。</t>
  </si>
  <si>
    <t>新建产业路2.3公里，减少平都社区种植运输成本，带动产业发展。增加平都社区1000余人（其中脱贫人口20人）的种植产业收入。</t>
  </si>
  <si>
    <t>梁平区虎城镇2024年发展庭院经济奖补项目</t>
  </si>
  <si>
    <t>用于支持至少130户脱贫户发展生猪、山羊、鸡、鸭、鹅等养殖产业和经果林、蔬菜、粮油等种植产业。 根据产业发展实际核算后，进行产业奖补。</t>
  </si>
  <si>
    <t>虎城镇人民政府</t>
  </si>
  <si>
    <t>给予脱贫户发展生猪、山羊、鸡、鸭、鹅等养殖产业和经果林、蔬菜、粮油等种植产业的奖励，鼓励130户脱贫户，发挥内生动力，改善生活条件，增加收入，巩固拓展脱贫攻坚成果，群众满意度达95%以上。</t>
  </si>
  <si>
    <t>2024年虎城镇八林村柚子管护项目</t>
  </si>
  <si>
    <t>用于300余亩的李子、柚子的管护等。</t>
  </si>
  <si>
    <t>通过项目实施，420人受益，其中脱贫户14人，群众满意度达95%以上。</t>
  </si>
  <si>
    <t>梁平区回龙镇2024年发展庭院经济奖补项目</t>
  </si>
  <si>
    <t>用于支持脱贫户300人（以实际为准）发展生猪、山羊、鸡、鸭、鹅等养殖产业和经果林、蔬菜、粮油等种植产业的奖励</t>
  </si>
  <si>
    <t>回龙镇人民政府</t>
  </si>
  <si>
    <t>给予脱贫户发展生猪、山羊、鸡、鸭、鹅等养殖产业和经果林、蔬菜、粮油等种植产业的奖励，鼓励脱贫户300人发挥内生动力，改善生活条件，增加收入，群众满意度达95%以上。</t>
  </si>
  <si>
    <t>梁平区金带街道2024年发展庭院经济奖补项目</t>
  </si>
  <si>
    <t>通过以奖代补的方式优先支持脱贫户、监测户发展生姜、水稻等种植业和鸡鸭、生猪等养殖业，因户制宜发展产业，受益对象≥85人（以实际奖补为准）。</t>
  </si>
  <si>
    <t>金带街道办事处</t>
  </si>
  <si>
    <t>进一步帮助脱贫户、监测户的产业发展，对发展种养殖业的脱贫户、监测户进行奖励，受益对象≥85人。带动增加脱贫户、监测户的收入，群众满意度达95%以上。</t>
  </si>
  <si>
    <t>梁平区金带街道双桂村2024年育苗棚发展项目</t>
  </si>
  <si>
    <t>新建育苗棚840平方米左右（大棚长约28米，宽约30米），购买风机、湿帘、外遮阳、倒挂微喷等配套设施。</t>
  </si>
  <si>
    <t>区民族宗教委</t>
  </si>
  <si>
    <t>项目实施可带动双桂村周边产业发展，受益农户≥50人，其中，脱贫人口≥8人，受益群众满意度达95%以上。</t>
  </si>
  <si>
    <t>梁平区聚奎镇2024年发展庭院经济奖补项目</t>
  </si>
  <si>
    <t>对脱贫户100人（以实际奖补为准）发展种植业、养殖业进行奖补，提高脱贫户生产积极性，增加脱贫户发展产业收入</t>
  </si>
  <si>
    <t>聚奎镇人民政府</t>
  </si>
  <si>
    <t>制定对脱贫户发展种植业、养殖业进行奖补政策，让其直接受益，提高脱贫户生产积极性，增加脱贫户发展产业收入，受益人数≥100人，受益群众满意度达95%以上。</t>
  </si>
  <si>
    <t>礼让镇民中村2024年电商培育发展项目</t>
  </si>
  <si>
    <t>新建一个本土电商平台、培育1到2名电商带头人，打造一个电商品牌，进行网络宣传推广。</t>
  </si>
  <si>
    <t>礼让镇人民政府</t>
  </si>
  <si>
    <t>将本村农副产品及手工制品销售出去，辐射本镇农业及加工业</t>
  </si>
  <si>
    <t>梁平区礼让镇2024年发展庭院经济奖补项目</t>
  </si>
  <si>
    <t>用于支持脱贫户发展生猪、牛、鸡、鸭等养殖产业；水稻等种植产业以及豆筋加工奖励</t>
  </si>
  <si>
    <t>进一步解决脱贫户人口（含监测帮扶对象）的突出问题，改善生活条件，减轻实际负担，脱贫户人口（含监测帮扶对象）受益人数150人，受益群众满意度≥95%。</t>
  </si>
  <si>
    <t>梁平区梁山街道2024年发展庭院经济奖补项目</t>
  </si>
  <si>
    <t>因户施策，主要用于辖区内脱贫户（含监测帮扶对象）人口的产业奖补，解决脱贫人口约100人（以实际为准）在发展种植业、养殖业等方面的突出困难</t>
  </si>
  <si>
    <t>梁山街道办事处</t>
  </si>
  <si>
    <t>进一步解决脱贫人口产业发展问题，让100人以上脱贫人口直接受益（以实际为准），增加脱贫人口经营性收入，巩固拓展脱贫攻坚成果，受益群众满意度达95%以上</t>
  </si>
  <si>
    <t>梁平区龙门镇2024年发展庭院经济奖补项目</t>
  </si>
  <si>
    <t>给予有产业发展项目的脱贫户190人（含监测户）一定的产业发展补助（以实际为准）</t>
  </si>
  <si>
    <t>龙门镇人民政府</t>
  </si>
  <si>
    <t>发展种植养殖加工服务的脱贫户（监测户）得到补助资金100%</t>
  </si>
  <si>
    <t>梁平区龙门镇龙凤社区2024年仓储房修缮项目</t>
  </si>
  <si>
    <t>翻修加固仓储房250余平方米。</t>
  </si>
  <si>
    <t>通过对仓储房修缮出租，预计集体经济组织收益达到1万元以上。</t>
  </si>
  <si>
    <t>2024年龙胜乡脱贫户（监测户）庭院经济产业发展奖补项目</t>
  </si>
  <si>
    <t>采取以奖代补的方式对有产业发展意愿的脱贫户、监测户147户（以实际补助为准）进行产业补助，鼓励其发展产业。</t>
  </si>
  <si>
    <t>龙胜乡人民政府</t>
  </si>
  <si>
    <t>鼓励龙胜乡农户发展庭院经济，进一步提高村民的收入。预计受益脱贫户（监测对象）≥70户210人，受益对象满意度≥99%。</t>
  </si>
  <si>
    <t>梁平区明达镇2024年发展庭院经济奖补项目</t>
  </si>
  <si>
    <t>解决脱贫人口40户100人的产业发展不足困难，因户施策，发展种植业、养殖业，增加脱贫户收入。（以实际补助为准）</t>
  </si>
  <si>
    <t>明达镇人民政府</t>
  </si>
  <si>
    <t>项目实施可进一步发展壮大明达镇脱贫户的产业，增加收入，让其直接受益，改善生活条件，减轻实际负担，受益群众满意度达95%以上。</t>
  </si>
  <si>
    <t>梁平区明达镇2024年农村垃圾治理项目</t>
  </si>
  <si>
    <t>在明达镇实施生活垃圾治理，购买勾臂垃圾箱60个等设施。</t>
  </si>
  <si>
    <t>受益农户3100户8500人，其中脱贫106户274人。营造良好人居环境和发展环境，促进经济可持续发展。</t>
  </si>
  <si>
    <t>梁平区蟠龙镇2024年发展庭院经济奖补项目</t>
  </si>
  <si>
    <t>支持脱贫户和未消除风险监测户362人（以实际为准）发展生猪、山羊、鸡、鸭、鹅等养殖产业和经果林、蔬菜、粮油等，给予种养殖产业的奖励。</t>
  </si>
  <si>
    <t>蟠龙镇人民政府</t>
  </si>
  <si>
    <t>进一步促进脱贫户和未消除风险监测户产业发展和管护，激发脱贫户和未消除风险监测户内生动力，并带动增收。受益脱贫户和未消除风险监测户共100户362人，群众满意度达95%以上。</t>
  </si>
  <si>
    <t>梁平区屏锦镇2024年发展庭院经济奖补项目</t>
  </si>
  <si>
    <t>通过以奖代补的方式鼓励脱贫户和未消除风险监测户300人（以实际补助为准）发展种植、养殖产业，增加脱贫户（含监测对象）的收入，激发内生动力。</t>
  </si>
  <si>
    <t>屏锦镇人民政府</t>
  </si>
  <si>
    <t>通过以奖代补的方式鼓励脱贫户300人（含监测对象）发展种植、养殖产业，增加脱贫户（含监测对象）的收入，激发内生动力。</t>
  </si>
  <si>
    <t>梁平区七星镇2024年发展庭院经济奖补项目</t>
  </si>
  <si>
    <t>帮助有劳动力而且有产业发展意愿的脱贫户50户以上发展产业（以实际补助户数为准），用以奖代补的方式给予产业发展脱贫户一定的奖励，促进脱贫户内生动力，稳定增收致富</t>
  </si>
  <si>
    <t>七星镇人民政府</t>
  </si>
  <si>
    <t>给予全镇脱贫户50户以上脱贫户发放产业发展补助户均年补助标准约3000元/户/年（以实际补助为准），对全镇发展产业的脱贫户进行资金补助，促进其产业发展。受益群众满意度达90%以上。（以实际为准）</t>
  </si>
  <si>
    <t>梁平区曲水镇2024年发展庭院经济奖补项目</t>
  </si>
  <si>
    <t>给予有产业发展需求的脱贫户100户300人（以实际为准）资金奖励，对全镇有产业发展需求的贫困户进行分类统计，鼓励脱贫户发展产业增收。</t>
  </si>
  <si>
    <t>曲水镇人民政府</t>
  </si>
  <si>
    <t>进一步帮助脱贫户的产业发展，让贫困户直接受益，增加产业收入，群众满意度达95%以上。</t>
  </si>
  <si>
    <t>2024年梁平区曲水镇预制菜保供基地产业路建设项目</t>
  </si>
  <si>
    <t>新建预制菜保供基地产业路1200米，路面宽度3.5米，厚0.2米。</t>
  </si>
  <si>
    <t>项目实施可巩固曲水镇500人（其中脱贫人口50人）产业发展，减低生活出行成本和农产品运输成本。受益群众满意度达95%以上。</t>
  </si>
  <si>
    <t>2024年梁平区曲水镇中鹿村柑橘基地建设项目</t>
  </si>
  <si>
    <t>新建产业便道1500米、宽1米、厚0.1米；安装Ф32水管1000米；安装Ф20水管2500米；安装灭虫灯30盏。</t>
  </si>
  <si>
    <t>项目实施可进一步提高村集体经济组织收入，带动中鹿村村民就业、产业发展，增加集体经济收入，受益人口300人（其中脱贫人口80人）。受益群众满意度达95%以上。</t>
  </si>
  <si>
    <t>梁平区仁贤街道2024年发展庭院经济奖补项目</t>
  </si>
  <si>
    <t>用于支持脱贫户200人（以实际为准）发展生猪、山羊、鸡、鸭、鹅等养殖产业和经果林、蔬菜、粮油等种植产业的奖励</t>
  </si>
  <si>
    <t>仁贤街道办事处</t>
  </si>
  <si>
    <t>给予脱贫户发展生猪、山羊、鸡、鸭、鹅等养殖产业和经果林、蔬菜、粮油等种植产业的奖励，鼓励脱贫户200人发挥内生动力，改善生活条件，增加收入，群众满意度达95%以上。</t>
  </si>
  <si>
    <t>梁平区石安镇2024年发展庭院经济奖补项目</t>
  </si>
  <si>
    <t>以奖励的方式支持有产业发展意愿和能力的脱贫户、监测户300人（以实际补助为准）发展种养殖产业。</t>
  </si>
  <si>
    <t>石安镇人民政府</t>
  </si>
  <si>
    <t>支持脱贫户和监测户发展种养殖产业，受益脱贫户、监测户≥300人，受益群众满意度≥95%。</t>
  </si>
  <si>
    <t>梁平区双桂街道2024年发展庭院经济奖补项目</t>
  </si>
  <si>
    <t>对40名脱贫户（以实际发放为准）发展产业进行奖补</t>
  </si>
  <si>
    <t>双桂街道办事处</t>
  </si>
  <si>
    <t>用于支持贫困户发展生猪、山羊、鸡、鸭、鹅等养殖产业和经果林、蔬菜、粮油等种植产业的奖励</t>
  </si>
  <si>
    <t>梁平区文化镇2024年发展庭院经济奖补项目</t>
  </si>
  <si>
    <t>采取以奖代补的方式对有产业发展意愿的脱贫户、监测户60户（以实际补助为准）进行产业补助，鼓励其发展产业。</t>
  </si>
  <si>
    <t>文化镇人民政府</t>
  </si>
  <si>
    <t>梁平区新盛镇2024年发展庭院经济奖补项目</t>
  </si>
  <si>
    <t>对146户（以实际为准）脱贫户已发展的产业进行后期管护以及对脱贫户新发展的种植、养殖业、加工业，按照发展规模进行奖励。</t>
  </si>
  <si>
    <t>新盛镇人民政府</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</si>
  <si>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</si>
  <si>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梁平区星桥镇2024年发展庭院经济奖补项目</t>
  </si>
  <si>
    <t>通过以奖代补的方式鼓励脱贫户300人（含监测对象）发展种植、养殖产业，增加脱贫户（含监测对象）的收入，激发内生动力。（以实际为准）</t>
  </si>
  <si>
    <t>星桥镇人民政府</t>
  </si>
  <si>
    <t>进一步促进脱贫户（含监测对象）的产业发展，让脱贫户（含监测对象）300人直接受益，增加产业收入，受益群众满意度达95%以上。</t>
  </si>
  <si>
    <t>荫平镇2024年庭院经济项目</t>
  </si>
  <si>
    <t>帮助有劳动力而且有产业发展意愿的脱贫户发展产业，用以奖代补的方式给予产业发展脱贫户一定的奖励，促进脱贫户内生动力，稳定增收致富。</t>
  </si>
  <si>
    <t>荫平镇人民政府</t>
  </si>
  <si>
    <t>进一步帮助有产业发展意愿的脱贫户发展稻谷、玉米、油菜等种植、鸡、鸭、鹅、生猪、牛、羊、鱼养殖等养殖，让脱贫户37户129人直接受益，收入进一步增加，受益对象满意度达95%以上。</t>
  </si>
  <si>
    <t>荫平镇太平社区2024年产业路建设项目</t>
  </si>
  <si>
    <t>新建太平社区3.5米宽、0.15米厚必要产业路1.2公里。</t>
  </si>
  <si>
    <t>通过减少种植业运输成本带动种植产业发展。增加太平社区864人（其中脱贫人口4人）的种植业收入，受益对象满意度≥95%。</t>
  </si>
  <si>
    <t>梁平区袁驿镇2024年发展庭院经济奖补项目</t>
  </si>
  <si>
    <t>为脱贫户、监测户300人（以实际为准）发展生猪、鸡、鸭、鹅、蜜蜂等养殖产业和经果林、蔬菜、粮油等种植产业进行奖励。</t>
  </si>
  <si>
    <t>袁驿镇人民政府</t>
  </si>
  <si>
    <t>帮助有产业发展意愿的脱贫户、监测户发展生猪、鸡、鸭、鹅、蜜蜂养殖和经果林、蔬菜、粮油等种植产业，让脱贫户、监测户300人直接受益，收入进一步增加，受益群众满意度达95%以上。</t>
  </si>
  <si>
    <t>梁平区云龙镇2024年发展庭院经济奖补项目</t>
  </si>
  <si>
    <t>为200户600人（以实际为准）脱贫户发展生猪、山羊、鸡、鸭、鹅等养殖产业和经果林、蔬菜、粮油等种植产业的进行奖补</t>
  </si>
  <si>
    <t>云龙镇人民政府</t>
  </si>
  <si>
    <t>增强脱贫户产业发展动力，解决全镇产业发展困难的脱贫户约200户600人（最终以实际为准），户均增收300元</t>
  </si>
  <si>
    <t>云龙镇三清村2024年植物工厂配套设施建设项目</t>
  </si>
  <si>
    <t>对三清村植物工厂80平方米大棚进行改造升级，包括有维护结构、强电系统、净化通风系统、灌溉系统、栽培补光系统、传感设备、环控系统等配套设施。</t>
  </si>
  <si>
    <t>对三清村植物工厂80平方米大棚进行改造升级，包括有维护结构、强电系统、净化通风系统、灌溉系统、栽培补光系统、传感设备、环控系统等，项目完工后可吸纳群众务工，受益总人口900余人，其中脱贫户7户24人</t>
  </si>
  <si>
    <t>云龙镇人民村2024年辣椒基地配套设施建设项目</t>
  </si>
  <si>
    <t>改良土壤并种植辣椒约30亩（含场地整行调平、开挖排水沟等），安装围栏1000米、购买土攘开沟机1台。</t>
  </si>
  <si>
    <t>通过项目实施，促进全村农户增收。受益农户1000人以上，其中脱贫人口20人以上，受益群众满意度达95%以上。</t>
  </si>
  <si>
    <t>2024.02</t>
  </si>
  <si>
    <t>梁平区竹山镇2024年发展庭院经济奖补项目</t>
  </si>
  <si>
    <t>为助有产业发展需求的脱贫户20人（以实际为准）发展生猪、鸡、鸭等养殖产业和种植产业进行奖补。</t>
  </si>
  <si>
    <t>竹山镇人民政府</t>
  </si>
  <si>
    <t>激发脱贫户内生动力，带动增收，真正让脱贫户10户20人从产业发展中受益，受益脱贫人口满意度达98%以上。</t>
  </si>
  <si>
    <t>2024年紫照镇脱贫户（监测户）庭院经济产业发展奖补项目</t>
  </si>
  <si>
    <t>采取以奖代补的方式对有产业发展意愿的脱贫户、监测户128户（以实际补助为准）进行产业补助，鼓励其发展产业。</t>
  </si>
  <si>
    <t>紫照镇人民政府</t>
  </si>
  <si>
    <t>鼓励紫照镇农户发展庭院经济，进一步提高村民的收入。受益脱贫户128户460人，受益对象满意度≥100%。</t>
  </si>
  <si>
    <t>梁平区铁门乡2024年发展庭院经济奖补项目</t>
  </si>
  <si>
    <t>采取以奖代补的方式对有产业发展意愿的脱贫户、监测户110户（以实际补助为准）进行产业补助，鼓励其发展产业。</t>
  </si>
  <si>
    <t>铁门乡人民政府</t>
  </si>
  <si>
    <t>梁平区柏家镇2024年中药材产业发展项目</t>
  </si>
  <si>
    <t>全镇范围内发展各类中药材800亩。</t>
  </si>
  <si>
    <t>全镇范围内发展各类中药材800亩。增加种植户收入，带动下游产业，受益群众满意度≥95%。</t>
  </si>
  <si>
    <t>梁平区荫平镇三坝村2024年农业社会化服务试点项目</t>
  </si>
  <si>
    <t>1.购置履带自走式旋耕机2台、收割机2台、水稻插秧机2台、自动喷洒机1台、无人机套装2套等农机设备
2.培训农机操作手和种植大户10名
3.社会化服务100亩粮油轮作示范基地</t>
  </si>
  <si>
    <t>梁平区供销合作社</t>
  </si>
  <si>
    <t>1.解决农户农业生产中劳动和成本，提高农户农业生产中经济收入，受益口700余人，满意度达到100%
2.每年实现项目固定投入资金的6%分红，即9万元，5年合计45万元</t>
  </si>
  <si>
    <t>梁平区铁门乡新龙村2024年农业社会化服务试点项目</t>
  </si>
  <si>
    <t>1.购置履带自走式旋耕机2台、收割机2台、水稻插秧机1台、秸秆切碎机1台、无人机套装2套等农机设备；
2.社会化服务100亩粮油轮作示范基地。</t>
  </si>
  <si>
    <t>解决农户农业生产中劳动和成本，提高农户农业生产中经济收入，受益口500余人，满意度达到100%</t>
  </si>
  <si>
    <t>梁平区碧山镇平桥村2024年农村电子商务服务站功能室建设项目</t>
  </si>
  <si>
    <t>修建农村电子商务服务站功能室180平方米，及配套设施建设。</t>
  </si>
  <si>
    <t>提升电子商务服务站服务功能，500人受益，其中脱贫户44人，群众满意度达95%以上。</t>
  </si>
  <si>
    <t>大观镇2024年新路村方森豆筋厂设备更新项目</t>
  </si>
  <si>
    <t>方森豆筋厂购买不锈钢蒸汽锅10套，不锈钢签子15000根。</t>
  </si>
  <si>
    <t>项目实施后，进一步带动豆筋产业发展，受益总人口200人（其中脱贫人口20人），受益对象满意度≥95%。</t>
  </si>
  <si>
    <t>梁平区2024年粮油产业园建设-梁平区龙溪河蔬菜公园建设项目</t>
  </si>
  <si>
    <t>建设大棚约6万平方米，实施土地整治、土壤改良、灌渠、便道、生产设施及配套道路、电力工程等 。</t>
  </si>
  <si>
    <t>重庆市梁平区丰瑞建设开发有限公司</t>
  </si>
  <si>
    <t>梁平区农业农村委员会</t>
  </si>
  <si>
    <t>项目实施可带动云龙镇村集体组织通过发展产业，促进村集体组织增收。</t>
  </si>
  <si>
    <t>梁平区荫平镇群乐村2024年社会化服务项目</t>
  </si>
  <si>
    <t>采购社会化服务设备1台（耕田机久保田M954-KQJ4）</t>
  </si>
  <si>
    <t>进一步增加村集体经济收入，带动群乐村种植产业发展。</t>
  </si>
  <si>
    <t>复平镇安平村2024年产业路项目</t>
  </si>
  <si>
    <t>安平村修建长550米、宽3.5米，厚0.2米的产业路。</t>
  </si>
  <si>
    <t>新建产业路550米，宽3.5米，厚0.2米；方便群众生产生活出行，降低产业运输成本。受益总人口150人，其中脱贫户10人。</t>
  </si>
  <si>
    <t>荫平镇乐英村2024年助农电商销售综合体建设项目</t>
  </si>
  <si>
    <t>1.利用乐英村1处符合条件的闲置用房，新建助农电商直播基地约100平方米，配套相应带货直播设施。2.新建农产品包装、仓储间约200平方米，配套洗果设备、古法榨油设备等相关设施。3.创建巴渝和美乡村示范村，整治电商销售综合体周边人居环境60余户。</t>
  </si>
  <si>
    <t>1.提高乐英村集体经济组织及周边30余户柚农收入100元/人每年，带动场镇周边旅游、餐饮等产业。2.项目群众满意度达95%以上。</t>
  </si>
  <si>
    <t>梁平区聚奎镇长岭村2024年基础设施改造提升项目</t>
  </si>
  <si>
    <t>油化道路长1.0公里宽4米、长0.8公里宽4.5米、长1.3公里宽5.0米，厚度7cm，以及硬化长约0.5公里宽3.0米，厚0.2米，C25混凝土便民道路</t>
  </si>
  <si>
    <t>降低育肥场运输成本，劳动力支出，受益户780户2300人（其中脱贫户25户99人），受益对象满意度≥99%。</t>
  </si>
  <si>
    <t>梁平区蟠龙镇老林村2024年预制菜原材料供应基地升级建设</t>
  </si>
  <si>
    <t>1.新建大棚14500平方米；2.土地平整15000平方米；3.拆除原大棚10个；4.安装DN110 1.25MpaPE管150米。</t>
  </si>
  <si>
    <t>项目实施促进老林村产业发展，增加村民收入，受益脱贫人口22人，受益群众满意度达95%以上</t>
  </si>
  <si>
    <t>梁平区明达镇镇红八村2024年冷链发展项目</t>
  </si>
  <si>
    <t>（一）建设冷库700立方米。其中1#库467立方米，2#库233立方米，配套相关设备。另配置液氮速冻柜1个。（二）建设彩钢篷分捡场100平方米。（三）建设活动生产用房123平方米。</t>
  </si>
  <si>
    <t>项目实施可带动红八村罗氏虾产业发展，增加村集体经济收入。受益脱贫人口≥73人，受益群众满意度≥95%。</t>
  </si>
  <si>
    <t>梁平区明达镇红八村2024年罗氏虾保温大棚发展项目</t>
  </si>
  <si>
    <t>1.新建单层保温大棚8个，面积17000平方；
2.新建双层保温大棚4个，面积5000平方。</t>
  </si>
  <si>
    <t>项目实施可带动红八村罗氏虾产业发展，增加罗氏虾产业收入。受益脱贫人口≥73人，受益群众满意度≥95%。</t>
  </si>
  <si>
    <t>梁平区明达镇红八村2024年产业路建设项目</t>
  </si>
  <si>
    <t>1.新建产业道路400米，3米宽.0.2米厚，含路基、垫层及调平等基础。
2.配套建设产业便道1000米，宽1.5米，厚0.1米，含基础调整等。</t>
  </si>
  <si>
    <t>项目实施可为村民发展水产业，减少人力生产成本，方便出行，进一步提高村民的收入。受益脱贫人口≥73人，受益群众满意度≥95%。</t>
  </si>
  <si>
    <t>梁平区屏锦镇2024年明月山现代山地特色高效农业发展项目</t>
  </si>
  <si>
    <t>新建长11500米，宽4.5米的生产道路（土路），其中新建土路包含：道路开挖、平整、转运。配套设施建设包含：DN300波纹管安装506米，DN500波纹管安装411米，φ300砼涵管安装15米，φ500砼涵管安装26米，φ600砼涵管安装63米。</t>
  </si>
  <si>
    <t>减少明月村村民种植运输成本，提升劳动效率，降低劳动成本，带动400人，其中脱贫人口83人增收。</t>
  </si>
  <si>
    <t>梁平区2024年屏锦镇龙河村现代山地特色高效农业发展项目</t>
  </si>
  <si>
    <t>新建4米宽，0.2米厚生产道路1300米（包含：基层施工、模板安装、混凝土浇筑、整平、养护）。田、土清除灌木和杂草100亩（包含：灌木和杂草清除、废弃物运输、场地清理）。</t>
  </si>
  <si>
    <t>项目实施可以减少龙河村村民运输成本，利用现有闲置土地，将其进行流转发展产业，进一步提高村民的收入。受益群众168人，其中脱贫人口及监测对象30人。</t>
  </si>
  <si>
    <t>梁平区屏锦镇2024年东方希望饲料厂污水治理项目</t>
  </si>
  <si>
    <t>购置日处理量20吨/天污水处理设备1套。</t>
  </si>
  <si>
    <t>项目实施后提高污水处理率，减少对环境的污染影响。</t>
  </si>
  <si>
    <t>梁平区七星镇红花社区2024年耕地保护建设项目</t>
  </si>
  <si>
    <t>1.新建长3000米，宽1米,厚0.1米生产便道；2.新建耕地护坡500立方米。</t>
  </si>
  <si>
    <t>使耕地恢复补足、即将成林成园耕地“非粮化”整治后的耕地实现可持续耕种，项目实施为持续耕种创造了条件，受益农户862人，其中脱贫户5户以上。（以实际为准）</t>
  </si>
  <si>
    <t>梁平区七星镇马梁村2024年公共照明设施建设项目</t>
  </si>
  <si>
    <t>1.采购及安装150盏照明设施；
2.采购及安装移动式公厕一座。</t>
  </si>
  <si>
    <t xml:space="preserve">通过安装路灯及移动式公厕，进一步提升乡村建设水平。项目受益总人口672人，其中脱贫户5户以上。（以实际为准）
</t>
  </si>
  <si>
    <t>2024年梁平区脱贫户城乡合作医疗参保资助项目</t>
  </si>
  <si>
    <t>资助脱贫人口16000人参加2024年城乡居民基本医保。（以实际补助为准）</t>
  </si>
  <si>
    <t>梁平区医疗保障局</t>
  </si>
  <si>
    <t>通过补贴参加城镇医疗保险，可以减少脱贫户50元/人。</t>
  </si>
  <si>
    <t>梁平区铁门乡2024年长塘村毛安寨农业观光园基础设施建设项目</t>
  </si>
  <si>
    <t>新建排水沟1500米，厚0.2米，高0.5米，底部厚0.1米；新建太阳能路灯30盏；新建生产便道1000米，宽1米，厚0.1米。</t>
  </si>
  <si>
    <t>通过新建排水沟、太阳能路灯、生产便道，完善基础设施建设，推动产业发展，壮大村集体经济。受益户175户613人（其中脱贫户17户48人），受益对象满意度≥99%。</t>
  </si>
  <si>
    <t>梁平区石安镇里程村2024年黄桃产业发展项目</t>
  </si>
  <si>
    <t>1.在里程村建设冷藏库1间；2.建设黄桃仓储用房70平方米；3.开展黄桃产品品牌推广、产品包装。</t>
  </si>
  <si>
    <t>项目实施可带动里程村黄桃产业发展，增加村集体经济收入。受益脱贫人口≥195人，受益群众满意度≥95%。</t>
  </si>
  <si>
    <t>梁平区石安镇翟溪村2024年产业路建设项目</t>
  </si>
  <si>
    <t>1.在翟溪村新挖产业路1200米，宽6米。2.铺泥结石1200米、宽6米、厚0.1米。</t>
  </si>
  <si>
    <t>项目实施可为村民发展种植业，减少人力生产成本，方便出行，进一步提高村民的收入。受益脱贫人口≥10人，受益群众满意度≥95%。</t>
  </si>
  <si>
    <t>梁平区2024年扶持村级集体经济项目</t>
  </si>
  <si>
    <t>在全区范围内扶持14个集体经济发展壮大。</t>
  </si>
  <si>
    <t>有关乡镇村集体</t>
  </si>
  <si>
    <t>区委组织部</t>
  </si>
  <si>
    <t>本项目为我区集体经济年收入增加70万元以上。</t>
  </si>
  <si>
    <t>重庆市梁平区东山林场2024年林业产业发展项目</t>
  </si>
  <si>
    <t>对场内低效马尾松林进行改造，改造后套种梁平甜茶2500亩。</t>
  </si>
  <si>
    <t>重庆市梁平区东山林场</t>
  </si>
  <si>
    <t>重庆市梁平区林业局</t>
  </si>
  <si>
    <t>带动发展林下经济特色林产业,改善林种结构,为梁平林下经济产业提供试点示范,林场职工满意度≥90%。</t>
  </si>
  <si>
    <t>重庆市梁平区竹海林场2024年林业产业发展项目</t>
  </si>
  <si>
    <t>1.采取丰产培育措施对500亩竹林进行抚育，打造高产笋材两用竹林基地；2.将100亩退化的小径竹改造为大径用材竹林基地；3.利用退化林地建设林苗一体化基地100亩，并完善灌溉系统、步道等基础设施。</t>
  </si>
  <si>
    <t>重庆市梁平区竹海林场</t>
  </si>
  <si>
    <t>项目实施后，可改善林分结构及林相，促进森林资源提质增效，提升竹林基地产量及质量，培育林业工程用苗，提高森林复合效益，林场职工满意度≥90%。</t>
  </si>
  <si>
    <t>梁平区虎城镇2024年河口村农村电子商务服务站功能室建设项目</t>
  </si>
  <si>
    <t>修建河口村农村电子商务服务站功能室60平方米，并配备配套设施</t>
  </si>
  <si>
    <t>提升电子商务服务站服务功能，604人受益，其中脱贫户16人，群众满意度达95%以上。</t>
  </si>
  <si>
    <t>2024年文化镇永远村花椒产业项目</t>
  </si>
  <si>
    <t xml:space="preserve">（1）新建泥结石产业便道长6328米、宽2.5米、厚0.2米（含基础开挖、回填、铺泥结石、涵洞等）；（2）新建泥结石产业便道长225米、宽1米、厚0.2米（含基础开挖、回填、涵洞等）；（3）在现有土路便道铺泥结石长732米，宽2.5米、厚0.2米；（4）建花椒烘干房60个平方及花椒管护80亩。                   </t>
  </si>
  <si>
    <t>通过项目实施，带动文化镇永远村集体经济组织发展，减少生产作业成本，方便群众出行，增加集体经济组织收入，受益户519户1659人（其中脱贫户19户70人）。</t>
  </si>
  <si>
    <t>2024年和林镇三龙村标准化生产基地配套设施建设项目</t>
  </si>
  <si>
    <t>购置传输带、微耕机各一台，购买高效复合肥6吨。</t>
  </si>
  <si>
    <t>项目建成后，将进一步推动和林镇三龙村标准化生产基地机械作业，提高生产效率。</t>
  </si>
  <si>
    <t>梁平区2024年供销基层组织农业社会化服务项目</t>
  </si>
  <si>
    <t>1.袁驿镇为农服务中心（袁驿镇丰农供销合作社）购置轮式犁田机1台、履带式犁田机2台、轮式拖拉机1台、履带式拖拉机1台、乘坐式插秧机1台、手扶试插秧机3台，无人机2台、收割机1台等农机设备。开展农业社会化服务调度数字化平台建设、促进电商产业发展。
2.屏锦镇为农服务中心（云龙镇供销合作社）购置履带自走式旋耕机2台、轮式拖拉机1台、旋耕机1台、乘坐式插秧机1台、植保无人机2台、手扶插秧机1台、平整机2台、铝合金跳板2付等农机设备。</t>
  </si>
  <si>
    <t>袁驿镇丰农供销合作社、云龙镇供销合作社</t>
  </si>
  <si>
    <t>通过实施供销基层组织实施农业社会化服务项目，能够有效提升为农服务中心社会化服务能力，带动袁驿镇、屏锦镇及周边乡镇水稻等粮油作物产业发展，提升生产效率，促进袁驿镇电商产业发展，预计受益人口1500余人，满意度达到100%。</t>
  </si>
  <si>
    <t>2024.01</t>
  </si>
  <si>
    <t>梁平区2024年安胜片区农业社会化服务中心烘干服务建设项目</t>
  </si>
  <si>
    <t xml:space="preserve"> 为安胜片区农业社会化服务中心采购4台粮食烘干机、1台地磅等附属设备。（业主为重庆市梁平区农村集体经济组织管理有限公司）</t>
  </si>
  <si>
    <t>重庆市梁平区农村集体经济组织管理有限公司</t>
  </si>
  <si>
    <t>1.新建服务中心约1500㎡；2.由区经管公司作为建设主体，建成后每年收取租金约2万元，用于全区村集体经济发展。</t>
  </si>
  <si>
    <t>梁平区2024年安胜片区农业社会化服务中心项目</t>
  </si>
  <si>
    <t>在安胜镇选址约2300㎡建设区域性农业社会化服务中心，集烘干、粮食储存、农机停放等功能于一体，包含内部场地地面硬化、钢构与砖混结构与其他附属设施等。（业主为重庆市梁平区农村集体经济组织管理有限公司）</t>
  </si>
  <si>
    <t>梁平区2024年“农村厕所革命”整村推进财政补助项目</t>
  </si>
  <si>
    <t>对紫照镇青锋社区和桂香村实施的364户“农村厕所革命”整村推进项目给予区级财政补助。</t>
  </si>
  <si>
    <t>完成整村推进改造农村户厕364户，引导农民群众养成良好卫生习惯，不断提升农民群众生活品质，增强农民群众获得感幸福感</t>
  </si>
  <si>
    <t>梁平区2024年农村致富带头人培育项目</t>
  </si>
  <si>
    <t>对45个（以实际补助为准）带贫、带农专业大户、家庭农场、专业合作社、农业企业、社会化服务组织等进行认定并给予奖补。</t>
  </si>
  <si>
    <t>梁平区农广校</t>
  </si>
  <si>
    <t>培育农业新型经营主体，带动脱贫户、监测户等持续增收</t>
  </si>
  <si>
    <t>梁平区大观镇庙坝村2024年特色产业发展项目</t>
  </si>
  <si>
    <t>1.村集体种植中药材200亩；2.购买中小型农机2台；3.在柑橘园安装必要围栏1200米、蓄水池1口（100㎥）；4.新建生产用房90㎡；5.管护春见130亩。</t>
  </si>
  <si>
    <t>进一步带动庙坝村产业发展，发展壮大村集体经济，增加群众收入，受益总人口100人（其中脱贫人口25人），受益对象满意度≥95%。</t>
  </si>
  <si>
    <t>星桥镇2024年农田灌溉设施建设项目</t>
  </si>
  <si>
    <t>整治星桥镇灌溉水池2口及铺设管网1293米。</t>
  </si>
  <si>
    <t>项目实施可改善农村供水保障设施，项目直接受益群众2500人，其中脱贫户180人。促进各项产业发展。受益群众满意度达95%以上</t>
  </si>
  <si>
    <t>星桥镇狮子村2024年水稻产后服务项目</t>
  </si>
  <si>
    <t>1、购置35吨横流烘干机1台；
2、建设300吨通风钢板粮仓1座
3.土建工程（土石方开挖回填345立方米，c30钢筋混凝土52立方米；c25混凝土11立方米及预埋钢板0.71吨等），用于烘干机及粮仓安装。</t>
  </si>
  <si>
    <t>项目实施可改善本区域种粮生产主体的烘干能力，减少生产作业成本。直接受益人口800人以上，其中脱贫人口100人以上，受益群众满意度达95%以上。</t>
  </si>
  <si>
    <t>梁平区合兴街道2024年必要公共照明设施建设项目</t>
  </si>
  <si>
    <t>安装必要公共照明设施90盏</t>
  </si>
  <si>
    <t>通过安装公共照明设施90盏，惠及≥400人，方便村民开展生产经营活动。</t>
  </si>
  <si>
    <t>梁平区碧山镇水岩村2024年农村农产品初级加工商品化建设项目</t>
  </si>
  <si>
    <t>1.修建农产品初加工及包装厂房300平方米；2.购买真空包装机、酱料灌装机、叉车等配套设施设备。</t>
  </si>
  <si>
    <t>帮助本村及邻村富余农产品上市流通，提升农产品优质化发展，健全电子商务服务功能，让500人受益，群众满意度达95%以上。</t>
  </si>
  <si>
    <t>梁平区柏家镇伍通村2024年产业路建设项目</t>
  </si>
  <si>
    <t>新建3公里长，3.5米宽，0.1米厚泥结石产业路（含附属工程及二类费用）</t>
  </si>
  <si>
    <t>新建3公里长，3.5米宽，0.1米厚泥结石产业路（含附属工程及二类费用），可极大改善群众出行条件，减少出行成本20元/人/年</t>
  </si>
  <si>
    <t>梁平区礼让镇老营村2024年必要公共照明项目</t>
  </si>
  <si>
    <t xml:space="preserve">安装必要的公共照明设施133盏。 </t>
  </si>
  <si>
    <t>安装太阳能133盏。 增加幸福感，方便村民出行。受益总人口5290 人，其中脱贫人口等69人。</t>
  </si>
  <si>
    <t>云龙镇东风村2024年产业基地基础配套项目</t>
  </si>
  <si>
    <t>新建长700米、宽2.5米、厚0.2米产业路，安装路灯6盏，平场并硬化720平方米、0.2米厚的晒坝。</t>
  </si>
  <si>
    <t>带动东风村产业发展，方便群众出行，受益人口1000余人</t>
  </si>
  <si>
    <t>竹山镇猎神村2024年林下经济种植项目</t>
  </si>
  <si>
    <t>利用猎神村竹林30亩，完善配套设施，种植长裙竹荪菌。</t>
  </si>
  <si>
    <t>该项目实施，发展林下经济种植，项目实施完毕后，可以壮大村集体经济，增加猎神村100人（其中脱贫人口10人）的分红、务工等收入人均50元。</t>
  </si>
  <si>
    <t>梁平区仁贤街道2024年五一社区产业基础设施建设</t>
  </si>
  <si>
    <t>新建3米宽土路440米（挖土石方、页岩回填压实、土质路肩等），修建M7.5浆砌条石排水沟190米及配套设施，水田整治315亩、旱地整治8.5亩（清杂、表土拨离、田坎修筑、挖土方及回填、平整、泡田打浆等）</t>
  </si>
  <si>
    <t>通过实施五一社区产业基础设施，有效带动周边群众务工，推动产业发展，项目直接受益总人口500  人，其中脱贫人口  12人。</t>
  </si>
  <si>
    <t>2024年梁平区新型经营主体贷款贴息项目</t>
  </si>
  <si>
    <t>对全区30个从事农业生产、生产社会化服务的农业企业、农民合作社、家庭农场等农业新型经营主体进行贷款贴息（以实际补贴为准）</t>
  </si>
  <si>
    <t>梁平区农村经济经营管理站</t>
  </si>
  <si>
    <t>对全区从事农业生产、生产社会化服务的农业企业、农民合作社、家庭农场等农业新型经营主体按照不超过lpr的50%贴息。</t>
  </si>
  <si>
    <t>梁平区合兴街道2024年产业基础设施建设项目</t>
  </si>
  <si>
    <t>1.大梨村修建长8m和30m的堡坎两处；2.石桥社区修建长15m和长5m的堡坎两处，修复长65m、宽3.5m、厚0.2m的产业路混凝土路面。</t>
  </si>
  <si>
    <t>通过实施合兴街道产业基础设施建设项目，有效带动周边群众务工，推动产业发展，项目直接受益总人口360 人，其中脱贫人口  18人。</t>
  </si>
  <si>
    <t>梁平区柏家镇2024年中药材种植项目</t>
  </si>
  <si>
    <t>在全镇范围内种植中药材1500亩，发展壮大集体经济。</t>
  </si>
  <si>
    <t>区乡村振兴局</t>
  </si>
  <si>
    <t>福禄镇2024年野菊花产业发展项目</t>
  </si>
  <si>
    <t>在福禄镇光荣村等14个村发展870亩野菊花产业，其中土地除杂整形870亩，进行种播种移栽、培肥870亩。</t>
  </si>
  <si>
    <t>项目的实施促使福禄镇特色产业进一步发展，能有效带动群众增收2000元/人，实现村集体整体收益超过1万元，促进本地经济社会发展，同时是落实耕地保护措施的重要举措</t>
  </si>
  <si>
    <t>新盛镇2024年粮油套种药材产业发展项目</t>
  </si>
  <si>
    <t>在新盛镇新盛村等11个村（社区）1200亩套种产业，其中土地除杂整形1200亩，进行种播种移栽、培肥1200亩。</t>
  </si>
  <si>
    <t>项目的实施促使新盛镇特色产业进一步发展，能有效带动群众增收1000元/人，实现村集体整体收益超过5000元，促进本地经济社会发展，同时是落实耕地保护措施的重要举措</t>
  </si>
  <si>
    <t>七星镇2024年传统农作物种植提质增收项目</t>
  </si>
  <si>
    <t>1.土地培肥870亩
2.土地整理（平整地、零散地等）870亩
3.购买种子以及化肥共870亩</t>
  </si>
  <si>
    <t>项目实施可带动金柱村、马梁村、仁安村产业发展，增加金柱村产业收入。受益农户≥900人，其中，脱贫人口≥80人，受益群众满意度达95%以上。</t>
  </si>
  <si>
    <t>合兴街道大梨村2024年农作物种植提质增收项目</t>
  </si>
  <si>
    <t>对100亩耕地进行土地平整，土地培肥，发展粮油及蔬菜产业。</t>
  </si>
  <si>
    <t>项目实施可带动大梨村产业发展，通过平整和培肥土地，节约种植成本，增加农作物产量，受益总人口2200人（其中脱贫人口119人）。</t>
  </si>
  <si>
    <t>合兴街道护城社区2024年农作物种植提质增收项目</t>
  </si>
  <si>
    <t>对90亩耕地进行土地平整，土地培肥，发展粮油及蔬菜产业。</t>
  </si>
  <si>
    <t>项目实施可带动护城社区产业发展，通过平整和培肥土地，节约种植成本，增加农作物产量，受益总人口6100人（其中脱贫人口101人）。</t>
  </si>
  <si>
    <t>合兴街道龙滩村2024年农作物种植提质增收项目</t>
  </si>
  <si>
    <t>对70亩耕地进行土地平整，土地培肥，发展粮油及蔬菜产业。</t>
  </si>
  <si>
    <t>项目实施可带动龙滩村产业发展，通过平整和培肥土地，节约种植成本，增加农作物产量，受益总人口1700人（其中脱贫人口45人）。</t>
  </si>
  <si>
    <t>合兴街道南普村2024年农作物种植提质增收项目</t>
  </si>
  <si>
    <t>对耕地120亩进行土地平整，土地培肥，发展粮油及蔬菜产业。</t>
  </si>
  <si>
    <t>项目实施可带动南普村产业发展，通过平整和培肥土地，节约种植成本，增加农作物产量，受益总人口2000人（其中脱贫人口183人）。</t>
  </si>
  <si>
    <t>合兴街道石桥社区2024年农作物种植提质增收项目</t>
  </si>
  <si>
    <t>对耕地380亩进行土地平整，土地培肥，发展粮油及蔬菜产业。</t>
  </si>
  <si>
    <t>项目实施可带动石桥社区产业发展，通过平整和培肥土地，节约种植成本，增加农作物产量，受益总人口5000人（其中脱贫人口154人）。</t>
  </si>
  <si>
    <t>合兴街道天龙村2024年农作物种植提质增收项目</t>
  </si>
  <si>
    <t>项目实施可带动天龙村产业发展，通过平整和培肥土地，节约种植成本，增加农作物产量，受益总人口2600人（其中脱贫人口156人）。</t>
  </si>
  <si>
    <t>合兴街道银恒村2024年农作物种植提质增收项目</t>
  </si>
  <si>
    <t>对耕地50亩进行土地平整，土地培肥，发展粮油及蔬菜产业。</t>
  </si>
  <si>
    <t>项目实施可带动银恒村产业发展，通过平整和培肥土地，节约种植成本，增加农作物产量，受益总人口2030人（其中脱贫人口78人）。</t>
  </si>
  <si>
    <t>合兴街道雨家村2024年农作物种植提质增收项目</t>
  </si>
  <si>
    <t>对80亩进行土地平整，土地培肥，发展粮油及蔬菜产业</t>
  </si>
  <si>
    <t>项目实施可带动雨家村产业发展，通过平整和培肥土地，节约种植成本，增加农作物产量，受益总人口2400人（其中脱贫人口121人）。</t>
  </si>
  <si>
    <t>荫平镇2024年农作物种植提质增收项目</t>
  </si>
  <si>
    <t>在全镇符合条件的村（社区）进行土地平整1400亩，土地培肥1400亩，种植高粱、玉米、油菜、大豆、红苕、中药材等粮油作物、经济作物。</t>
  </si>
  <si>
    <t>项目实施可带动荫平镇全镇产业发展，通过平整和培肥土地，节约种植成本，种植高粱、玉米、油菜、大豆、红苕、中药材等粮油作物、经济作物，增加农作物产量，受益群众超过1500余名。（其中脱贫户超过20人）受益对象满意度达95%以上。</t>
  </si>
  <si>
    <t>星桥镇2024年艾叶产业发展整治项目</t>
  </si>
  <si>
    <t>在星桥镇大长村种植艾叶230亩，并进行土地翻挖、平整土地起垄、购买种苗、肥料、管护等</t>
  </si>
  <si>
    <t>项目实施可改善土地现状，增加农户收入，项目直接受益群众486人，其中脱贫户55人。受益群众满意度达95%以上。</t>
  </si>
  <si>
    <t>竹山镇2024年耕地地力提升项目</t>
  </si>
  <si>
    <t>1、对竹山镇正和村等7个村社210余亩土地进行平整，2、在正和村建设长约3000米、宽3米农用机耕道（土路）及部分附属设施等。</t>
  </si>
  <si>
    <t>项目实施可进一步稳定粮食产量，提高群众收入，受益总人口100人，其中脱贫人口10人。受益对象满意度≥98%。</t>
  </si>
  <si>
    <t>复平镇2024年巩固耕地保护成果种植粉葛产业及石菖蒲产业发展项目</t>
  </si>
  <si>
    <t>在全镇进行土地翻挖平整840亩，其中发展粉葛540亩，发展油菜300亩。</t>
  </si>
  <si>
    <t>巩固拓展脱贫攻坚成果和进一步推动产业振兴，农业产业高质量发展，助力乡村振兴。带动全镇群众就近务工。 受益总人口156人，其中脱贫户20人。</t>
  </si>
  <si>
    <t>梁平区礼让镇2024年粮油产业发展项目</t>
  </si>
  <si>
    <t xml:space="preserve">在礼让镇各村整治土地278亩，种植玉米、油菜、大豆、红苕等粮油作物 </t>
  </si>
  <si>
    <t>在礼让镇各村整治土地278亩，种植玉米、油菜、大豆、红苕等粮油作物 ，增加耕地。促进农户增收。受益总人口3890 人，其中脱贫人口等128人。</t>
  </si>
  <si>
    <t>2024年梁平区曲水镇中鹿村柑橘产业发展项目</t>
  </si>
  <si>
    <t>对曲水镇中鹿村集体经济果园200亩进行社会化服务管理（施药、施肥、除草等）。</t>
  </si>
  <si>
    <t>对集体经济果园200亩开展社会化服务，项目实施可提高果树产量和质量，预计提高集体经济收益5%，带动村民发展。受益群众满意度达95%以上。</t>
  </si>
  <si>
    <t>2024年梁平区曲水镇曲水村吊瓜种植基地建设项目</t>
  </si>
  <si>
    <t>对曲水镇曲水村集体经济吊瓜种植基地100亩进行土地整理、安装吊瓜桩、补种吊瓜苗、施肥、喷药等。</t>
  </si>
  <si>
    <t>对集体经济果吊瓜种植基地100亩开展建设管护，项目实施可提高果树产量和质量，预计提高集体经济收益5%，带动村民发展。受益群众满意度达95%以上。</t>
  </si>
  <si>
    <t>2024年梁平区曲水镇长榜社区集体李子园管护项目</t>
  </si>
  <si>
    <t>对曲水镇长榜社区集体经济李子果园210亩进行社会化服务管理（施药、施肥、修枝等）</t>
  </si>
  <si>
    <t>对集体经济果园210亩开展社会化服务，项目实施可提高果树产量和质量，预计提高集体经济收益5%，带动村民发展。受益群众满意度达95%以上。</t>
  </si>
  <si>
    <t>2024年梁平区曲水镇农作物种植提质增收项目</t>
  </si>
  <si>
    <t>在长榜社区、三合村进行土地平整、种植油菜180亩。</t>
  </si>
  <si>
    <t>项目实施可带动长榜社区、三合村集体产业发展，通过平整和培肥土地，增加农作物产量，收益群众500余名。（其中脱贫户超过20人）受益对象满意度达95%以上。</t>
  </si>
  <si>
    <t>梁平区紫照镇2024年榨菜种植基地建设项目</t>
  </si>
  <si>
    <t xml:space="preserve">1.青锋社区土地整治424亩、先进村土地整治323亩、桂香村土地整治368亩、大丘村土地整治93亩，共计1208亩。2.购买榨菜种籽，购买肥料吨、农药。 </t>
  </si>
  <si>
    <t>全镇共计土地整治1208亩，种植榨菜，预计每亩收益900元，除去首年土地整治、种子肥料成本，村集体每亩预计收益195元，共计23.5万元。</t>
  </si>
  <si>
    <t>龙门镇2024年巩固耕地保护成果种植玉米、大豆等产业发展项目</t>
  </si>
  <si>
    <t>在龙门镇11个村（社区）种植玉米、大豆280亩，并进行土地除杂整形，播种移栽、培肥。</t>
  </si>
  <si>
    <t>通过开展玉米、大豆等种植产业，能够有效带动龙门镇农业产业发展，提高土地利用效率，增加群众收入。</t>
  </si>
  <si>
    <t>大观镇安乐社区2024年特色产业发展配套设施建设项目</t>
  </si>
  <si>
    <t>在安乐社区整治灌溉水池1口（约2亩），新建蓄水池3口（约300立方米）；新建32φPE给水管4500米，50φPE给水管1000米；新建产业便道，长1000米，宽1米，厚0.1米；安装视频监控设备15个。</t>
  </si>
  <si>
    <t>项目实施可带动安乐社区李子产业发展，减少生产作业成本，受益总人口300余人（其中脱贫户20人），受益对象满意度≥95%。</t>
  </si>
  <si>
    <t>2024.10</t>
  </si>
  <si>
    <t>大观镇安乐社区2024年清凉民宿配套设施建设项目</t>
  </si>
  <si>
    <t>1.安乐社区集体经济组织维修加固房屋约240平方米；2.建设公厕1座（含化粪池）；3.建设厨房及储物间1座；4.维修加固围墙150米。</t>
  </si>
  <si>
    <t>进一步带动安乐社区产业发展，发展壮大村集体经济，受益总人口300人（其中脱贫人口20人），受益对象满意度≥95%。</t>
  </si>
  <si>
    <t>福禄镇2024年气调库基础设施项目</t>
  </si>
  <si>
    <t>建设气调库坝子800平方（基础调平10厘米、地面硬化厚15厘米），盖板排水沟120米、管理用房一处。</t>
  </si>
  <si>
    <t>项目的实施促使福禄镇特色产业进一步发展，能有效带动群众增收1000元/人，实现村集体整体收益超过2万元，促进本地经济社会发展，同时是保障农户果蔬的新鲜度和商品性。</t>
  </si>
  <si>
    <t>梁平区梁山街道2024年清都村助耕农业生产建设项目</t>
  </si>
  <si>
    <t>新建设施管理用房200㎡；购买耕田机1台。</t>
  </si>
  <si>
    <t>项目实施可壮大村集体经济，增加村集体经济收入，带动村民本地务工就业增收。受益农户2523人。</t>
  </si>
  <si>
    <t>梁平区石安镇荷叶村2024年必要的照明设施项目</t>
  </si>
  <si>
    <t>安装必要的照明设施120盏。</t>
  </si>
  <si>
    <t>项目实施可进一步提升村民居住环境、方便出行，受益脱贫人口≥80人，受益群众满意度≥95%。</t>
  </si>
  <si>
    <t>2024年数谷农场大棚提升改造项目</t>
  </si>
  <si>
    <t>一、1号大棚维修阳光板约3000m2；二、3号大棚提升改造约9800m2，主要建设内容包括：1.拆除原有内遮阳系统9800㎡，湿帘300㎡；
2.室内地面平整改造约8800㎡，敷设地布安装高透光内遮阳幕布约9800㎡，新建管道沟约200米，基质条约6000个；3个回水池(共计4.5m3）。
3.安装迷雾系统1套、保温系统2700㎡、施肥控制系统1套、回液系统1套、温室灌溉管网系统1套；安装风管机约88台、轨道约5700m，以及相关配套设施等。</t>
  </si>
  <si>
    <t>项目实施可助力数谷农场旅游、采摘、餐饮及规模种植产业发展，增加村集体经济收入，提高运营单位营收同时吸纳周边村民就业≥20人。</t>
  </si>
  <si>
    <t>2024年金带街道石燕村柚园水肥一体化建设项目</t>
  </si>
  <si>
    <t>提升改造约300亩柚园，主要建设内容包括：灌溉水池一个；新建机井一个；安装φ160PE管约2100m,φ90PE管约3800m，φ32PE管约20000m,φ32镀锌钢管约7600m，防虫雾状喷头约2100个，修建闸阀井约21个，以及相关配套设施等。</t>
  </si>
  <si>
    <t>项目实施可提高柚园产量和质量，提高营收同时节约种植成本。通过流转土地、签订利益分配协议，增加村集体经济收入。</t>
  </si>
  <si>
    <t>2024年梁平区柏家镇伍通村、龙江社区农业灌溉设施建设项目</t>
  </si>
  <si>
    <t>新建农业灌溉池6个（共1500m³），改造蓄水池2口。</t>
  </si>
  <si>
    <t>项目实施可改善伍通村、龙江社区中药材种植条件，保障灌溉用水，降低生产成本，可使全镇2个集体经济组织及周边50余户群众受益。</t>
  </si>
  <si>
    <t>2024年梁平区柏家镇农业灌溉设施建设及配套项目</t>
  </si>
  <si>
    <t>新建农业灌溉池5个（1250m³），改造蓄水池7口（含涵洞），新建机井1口，购置大功率抽水机5台，灌溉水管3000米。</t>
  </si>
  <si>
    <t>项目实施可改善全镇中药材种植条件，保障灌溉用水，降低生产成本，可使全镇6个集体经济组织及周边150余户群众受益。</t>
  </si>
  <si>
    <t>2024年梁平区合兴街道天龙村产业路建设项目</t>
  </si>
  <si>
    <t>修建产业路，长2000米，宽3米，厚0.2米，道路调平，涵管及安装</t>
  </si>
  <si>
    <t>带动天龙村集体经济产业发展，减少生产运输成本，受益总人口1200人，其中脱贫人口80人，受益群众满意度达100%。</t>
  </si>
  <si>
    <t>梁平区袁驿镇邵兴村2024年照明建设项目</t>
  </si>
  <si>
    <t>安装必要的照明设施80盏</t>
  </si>
  <si>
    <t>为群众安装路灯,解决群众夜间出行难的问题，改善村容村貌，助力乡村振兴建设。受益农户400人，其中脱贫人口57人，受益群众满意度达95%以上。</t>
  </si>
  <si>
    <t>重庆市梁平区聚奎镇2024年海峰村产业便道硬化</t>
  </si>
  <si>
    <t>硬化聚奎镇海峰村长度为1200米的产业道路，宽度3米，厚度0.2米。</t>
  </si>
  <si>
    <t>硬化海峰村总长度为1200米，宽度3米，厚度0.2米厚的有路基的产业便道，改善村民出行条件，提高农输农产品的效率，降低运输成本，增加农民收入，响应和美乡村建设行动。</t>
  </si>
  <si>
    <t>2024年云龙镇人民村生态钓鱼设施完善项目</t>
  </si>
  <si>
    <t>在人民村生态鱼塘配套排水管180米、检查井1个、硬化池塘壁470米、修复公路20米、安装监控设备1套。</t>
  </si>
  <si>
    <t>完成人民村生态鱼塘配套排水管180米、检查井1个、硬化池塘壁470米、修复公路20米、安装监控设备1套，带动人民村产业发展，方便群众出行，受益人口300余人</t>
  </si>
  <si>
    <t>荫平镇2024年产业管护项目</t>
  </si>
  <si>
    <t>一是针对乐英村梁平柚百年柚园200亩柚树安装灌溉设施，（外径110毫米PE）2800米，分管（PE63管3500米、PE50管700米、PE20管7000米。管件（喷头、截止阀12600个）。</t>
  </si>
  <si>
    <t>一是通过新建滴灌设施加强梁平柚管护，提质增效，增大梁平柚产量销量；二是提高全镇梁平柚农（包括4户脱贫户）收入；三是通过梁平柚产业名片带动全镇旅游、餐饮等产业，受益对象满意度达95%以上。</t>
  </si>
  <si>
    <t>2024年梁平区屏锦镇柏树村道路建设项目</t>
  </si>
  <si>
    <t>新建并硬化4米宽，0.2米厚生产道路1250米。</t>
  </si>
  <si>
    <t>减少柏树村村民运输成本，提升劳动效率。带动柏树村832人受益。</t>
  </si>
  <si>
    <t>碧山镇2024年粮油产业发展项目</t>
  </si>
  <si>
    <t>在碧山镇碧山村等10个村（社区）780亩发展油菜产业，其中土地除杂整形780亩，进行播种移栽、培肥780亩。</t>
  </si>
  <si>
    <t>项目实施可带动碧山镇新增耕地使用面积，增加群众收入。受益农户≥2000人，其中，脱贫人口≥116人，受益群众满意度达95%以上。</t>
  </si>
  <si>
    <t>梁平区碧山镇金屏村2024年农村电子商务服务站功能室建设项目</t>
  </si>
  <si>
    <t>修建农村电子商务服务站功能室140平方米，改建卫生厕所1个，新增照明设施50盏，并完善相关配套设施设备。</t>
  </si>
  <si>
    <t>提升电子商务服务站服务功能，500人受益，其中脱贫户42人，监测户4人，群众满意度达95%以上。</t>
  </si>
  <si>
    <t>虎城镇2024年度玉米种植项目</t>
  </si>
  <si>
    <t>在虎城镇17个村（社区）开展玉米种植项目1532亩，对土地进行除杂、整形，种植玉米，对玉米进行管护，施肥、病虫害防治等。</t>
  </si>
  <si>
    <t>项目实施后，将进一步保障我镇粮食生产安全，夯实粮食生产基础，通过规范化技术管理，提高我镇玉米单产及总产，带动周边群众增收，发展壮大村集体经济，促进本地经济社会发展。受益人口5200人以上，其中脱贫人口约100人。</t>
  </si>
  <si>
    <t>梁平区双桂街道2024年松竹村、凉水村基础设施建设</t>
  </si>
  <si>
    <t>硬化生产便道长1.2公里，宽3米，0.2米混凝土路面。</t>
  </si>
  <si>
    <t>解决村民生产生活便利，受益群众950人，满意度达到95%以上。</t>
  </si>
  <si>
    <t>梁平区明达镇2024年三峡阳菊产业发展项目</t>
  </si>
  <si>
    <t>翻挖土地70亩，种植三峡阳菊70亩。</t>
  </si>
  <si>
    <t>带动村集体收益1.6万元/年，带动当地群众30人以上务工。受益人总人口95人，其中脱贫人口10人，受益群众满意度≥95%。</t>
  </si>
  <si>
    <t>复平镇2024年安平村产业路建设项目</t>
  </si>
  <si>
    <t>新修产业路1550米（长320米；宽4米，厚0.2米；长530米；宽3.5米；厚0.2米；长700米；宽3米；厚0.2米）</t>
  </si>
  <si>
    <t>新建产业路1550米（长320米；宽4米，厚0.2米；长530米；宽3.5米厚0.2米；长700米；宽3米；厚0.2米的产业路（含错车道）；方便群众生产生活出行，降低产业运输成本。受益总人口180人，其中脱贫户20人。</t>
  </si>
  <si>
    <t>梁平区紫照镇2024年“紫照黑山羊”发展项目</t>
  </si>
  <si>
    <t>1.山羊场改造4个。2.冻库1个（30立方米）。3.引进优质山羊10头。4.新修山羊产业便道2.5公里，1.2米宽，0.1米厚。5.技术培训50人次。</t>
  </si>
  <si>
    <t>1.山羊场改造4个，年出栏山羊500只以上。2.冻库1个（30立方米），减少山羊屠宰损失。3.引进优质山羊10头。4.山羊产业便道2.5公里。5.技术培训50人次，提高养殖技术水平。受益群众50户左右。</t>
  </si>
  <si>
    <t>福禄镇2024年梁平福柑示范种植基地</t>
  </si>
  <si>
    <t>引进柑橘产业新品种种植约30亩。其中，土地除杂整形30亩，进行种苗购买移植30亩，培肥30亩。</t>
  </si>
  <si>
    <t>发展30亩梁平福柑，提高天塔村村集体经济组织及周边农户收入。受益人口约400人，其中脱贫户20人，项目群众满意度达95%以上。</t>
  </si>
  <si>
    <t>梁平区铁门乡2024年铁门社区老鹰茶包装制作项目</t>
  </si>
  <si>
    <t>对铁门社区老鹰茶进行制作包装1956套。</t>
  </si>
  <si>
    <t>对老鹰茶进行包装、制作，推动产业发展。受益户80户170人（其中脱贫户10户40人），受益对象满意度≥99%。</t>
  </si>
  <si>
    <t>梁平区铁门乡2024年铁门社区烘干房配套提升项目</t>
  </si>
  <si>
    <t>1.粮仓3个（存储粮食共300吨）；
2.新建堡坎长90米，高3米，上宽0.6米,下宽2米，共351立方米。</t>
  </si>
  <si>
    <t>完善产业发展配套设施，推动产业发展，壮大村集体经济。受益户600户1300人（其中脱贫户25户70人），受益对象满意度≥99%。</t>
  </si>
  <si>
    <t>梁平区铁门乡2024年新龙村农田灌溉基础设施建设项目</t>
  </si>
  <si>
    <t>1.整治农田灌溉水池4口（整治方量共计184立方米）。
2.新建管网7500米（32管网5000米，25管网2500米）。</t>
  </si>
  <si>
    <t>解决农业生产灌溉及饮水问题，推动产业发展。受益户339户1012人（其中脱贫户26户72人），受益对象满意度≥95%。</t>
  </si>
  <si>
    <t>2024年梁平区铁门乡高山生态茶园及初加工厂建设项目</t>
  </si>
  <si>
    <t>1.新建高山生态茶园80亩，71.3万元（其中包括土地整理、挖穴施肥、茶苗种植、防草布、灌溉系统、生产步道）；2.新建茶叶初加工厂200平方米；3.购置茶叶初加工设备1批。</t>
  </si>
  <si>
    <t>打造高标准茶园，开展茶叶初加工，推动茶产业发展，发展壮大村集体经济。受益户637户2265人（其中脱贫户48户122人），受益对象满意度≥99%。</t>
  </si>
  <si>
    <t>梁平区铁门乡2024年长塘村排水沟及堡坎建设项目</t>
  </si>
  <si>
    <t>新建排水沟720米，其中排水沟（0.6×0.6）500米，排水沟（0.3×0.3）220米；砼混凝土堡坎188立方米；防滑齿14.4立方米；护坡32立方米；钢筋网片320平方米</t>
  </si>
  <si>
    <t>完善农业生产配套设施建设，改善生产条件，推动产业发展。受益户637户2265人（其中脱贫户48户122人），受益对象满意度≥99%。</t>
  </si>
  <si>
    <t>梁平区铁门乡2024年铁门社区山坪塘整治项目</t>
  </si>
  <si>
    <t>1.整治山坪塘4口（整治方量共计 450立方米） ；2.建设便道长530米，宽1米，厚0.1米。</t>
  </si>
  <si>
    <t>解决农业生产灌溉用水，推动产业发展。受益户40户102人（其中脱贫户5户12人），受益对象满意度≥99%。</t>
  </si>
  <si>
    <t>梁平区铁门乡2024年洞藏酒产业项目</t>
  </si>
  <si>
    <t>对天然溶洞进行整治，发展洞藏酒产业。1.天然溶洞藏酒环境改造，建设储酒平台、溶洞排水、照明，建设溶洞排危及加固改造等安全防护设施设备；2.安装洞藏酒存放设施及设备：恒温设备，恒湿设备，通风设备，酒窖酒架、楼梯、推车等；
3.建设洞藏酒线下品鉴及展销区、线上直播展示区，开展线上线下双向销售。</t>
  </si>
  <si>
    <t>完善农业生产配套设施建设，推动洞藏酒产业发展，壮大村集体经济。受益户40户95人（其中脱贫户8户17人），受益对象满意度≥99%。</t>
  </si>
  <si>
    <t>梁平区铁门乡2024年铁门社区农田水利基础设施建设项目</t>
  </si>
  <si>
    <t>1.硬化生产便道长1100米，宽1米，厚0.1米。2.新建灌溉水池2口（整治方量共计72m³）、沟渠整治1200米</t>
  </si>
  <si>
    <t>解决农业生产灌溉问题，改善农业生产条件，推动产业发展。受益户420户1200人（其中脱贫户15户28人），受益对象满意度≥99%。</t>
  </si>
  <si>
    <t>梁平区铁门乡2024年新龙村灌溉项目</t>
  </si>
  <si>
    <t>建设灌溉水池5口（储水量共计500m³）。</t>
  </si>
  <si>
    <t>解决农业生产灌溉及饮水问题，推动产业发展。受益户510户1820人（其中脱贫户45户118人），受益对象满意度≥99%。</t>
  </si>
  <si>
    <t>梁平区金带街道双桂村标准柚园提升改造项目</t>
  </si>
  <si>
    <t>1.水肥一体化设施控制系统1套；2、PE管约50000m，镀锌钢管约20000m,防虫雾状喷头约5000个，修建闸阀井约50个;3.安装防护网约5000m、监控摄像头30个；4.枝条无害处理设施1套、堆肥设施1套以及其他配套设施建设等。</t>
  </si>
  <si>
    <t>项目实施可提高柚园产量和质量，提高营收同时节约种植成本。通过流转土地、园区出租、签订建设运营用工合同等，增加村集体、村民经济收入。</t>
  </si>
  <si>
    <t>梁平区铁门乡2024年新龙村基础设施建设</t>
  </si>
  <si>
    <t>硬化新龙村生产便道长4.5公里，宽1米，厚0.1米。</t>
  </si>
  <si>
    <t>减少人力生产成本，方便出行，进一步提高村民的收入。受益户70户154人（其中脱贫户5户10人），受益对象满意度≥95%。</t>
  </si>
  <si>
    <t>梁平区明达镇2024年坪山村道路硬化项目</t>
  </si>
  <si>
    <t>在坪山村硬化3m宽、20cm厚入户公路400米。</t>
  </si>
  <si>
    <t>项目实施后可有效解决周围农户生产生活条件 ，可增加农户务工收入。受益群众满意度达95%以上。</t>
  </si>
  <si>
    <t>大观镇2024年安装必要照明设施建设项目</t>
  </si>
  <si>
    <t>在大观镇安装必要照明设施100处。</t>
  </si>
  <si>
    <t>为群众安装路灯,解决群众夜间出行难的问题，改善村容村貌，助力乡村振兴建设。受益农户500人（其中脱贫人口≥30人），受益群众满意度达95%以上。</t>
  </si>
  <si>
    <t>梁平区曲水镇2024年产业路建设项目</t>
  </si>
  <si>
    <t>新建龙山村产业路1.9公里（路面宽度3.5米，厚0.2米），拓宽三合村产业路550米（拓宽1米，厚0.2米）。</t>
  </si>
  <si>
    <t>项目实施可巩固龙山村、三合村2000人（其中脱贫人口50人）产业发展，减低生活出行成本和农产品运输成本。受益群众满意度达95%以上。</t>
  </si>
  <si>
    <t>2024年梁平区屏锦镇柏树村道路建设项目（二期）</t>
  </si>
  <si>
    <t>新建并硬化4米宽，0.2米厚生产道路1000米。</t>
  </si>
  <si>
    <t>减少柏树村村民运输成本，提升劳动效率。带动柏树村522人受益。</t>
  </si>
  <si>
    <t>2024年聚奎镇基础设施改造提升项目</t>
  </si>
  <si>
    <t>修建排水沟，沟长约1.55公里，宽1米；硬化和修复相关产业路约2.2公里，宽3米，厚20厘米。</t>
  </si>
  <si>
    <t>雨水集中排放将村民秧苗冲毁，肥料冲走，田坎冲垮，影响脱贫户和村民收成，影响脱贫户和村民经济效益，修建沟渠会提高粮食产量，提高脱贫户与村民经济效益，硬化和维修产业路可以降低运输成本、劳动力成本支出，提高群众在发展产业过程中收入，受益群众满意度达95%以上。</t>
  </si>
  <si>
    <t>2024年梁平区合兴街道石桥社区李子园产业基础设施建设项目</t>
  </si>
  <si>
    <t>1、新建长600米，宽3米，厚0.2米的产业路（含道路调平，涵管及安装等）；2、新建长1000米、宽1米，厚0.1米生产便道（含道路调平，涵管及安装等）；3、购买农产品包装盒10000个；4、购买有机肥100吨；5、新建地下喷灌管道2000米；6、购买植保喷药施肥无人机1台；7.安装全智能化大棚9亩。</t>
  </si>
  <si>
    <t>该项目建成后可以降低运输成本、劳动力成本支出，提高群众在发展产业过程中收入，受益群众满意度达95%以上。</t>
  </si>
  <si>
    <t>2024年梁平区合兴街道大梨村产业路建设项目</t>
  </si>
  <si>
    <t>新建长2500米、宽3米，厚0.2米的产业路（含道路调平，涵管及安装等）。</t>
  </si>
  <si>
    <t>新建产业路2500米，该项目建成后可以降低运输成本、劳动力成本支出，提高群众在发展产业过程中收入，受益群众满意度达95%以上。</t>
  </si>
  <si>
    <t>大观镇2024年产业路建设项目</t>
  </si>
  <si>
    <t>在梅花村、新路村新建产业路，长2000米，宽3米，厚0.2米。</t>
  </si>
  <si>
    <t>项目实施可带动梅花村、新路村产业发展，减少生产作业成本，方便群众出行，受益总人口200余人（其中脱贫户≥10人），受益对象满意度≥95%。</t>
  </si>
  <si>
    <t>梁平区七星镇金柱村2024年农业种植园建设项目</t>
  </si>
  <si>
    <t>1.新建长4m，宽4m、高3m蓄水池4口；2.新安装7000米25PV管水管。</t>
  </si>
  <si>
    <t>项目实施可进一步提升七星镇金柱村1680人（其中脱贫户60人）供水保障水平，受益群众满意度达95%以上。</t>
  </si>
  <si>
    <t>梁平区文化镇2024年三寨、合家产业道路建设项目</t>
  </si>
  <si>
    <t>1.硬化长1172米、宽3.5米、厚0.2米产业路；2.硬化长828米、宽3米、厚0.2米产业路。</t>
  </si>
  <si>
    <t>通过硬化产业道路2000米，为村民发展种植业，减少人力生产成本，方便出行，进一步提高村民的收入。受益人口数≥1000人，其中，脱贫人口≥28人，受益对象满意度≥95%。</t>
  </si>
  <si>
    <t>虎城镇2024年陈波线产业路提档升级项目</t>
  </si>
  <si>
    <t>对13公里陈波线产业路进行维修、拓宽，路面拓宽至5.5米，硬化厚度为20公分（含修水沟、迁电线杆等）</t>
  </si>
  <si>
    <t>通过提档升级产业路，改善群众生产条件，提升产业效益，增加群众收入。受益总人口14262人，其中脱贫人口245人</t>
  </si>
  <si>
    <t>梁平区梁山街道2024年城东片区产业路建设项目</t>
  </si>
  <si>
    <t>梦梁段：硬化产业路长930米，宽3.5米，厚20厘米；天鼓段：硬化产业路长75米，宽3米，厚20厘米</t>
  </si>
  <si>
    <t>通过硬化产业道路1005米以上，减少人力生产成本，方便出行，进一步提高村民的收入。受益人口数≥245人，其中，脱贫人口≥17人，受益对象满意度≥95%。</t>
  </si>
  <si>
    <t>梁平区梁山街道2024年沙坝村乡村振兴白改黑工程（一段：S510路口至杨家寨人行天桥段）</t>
  </si>
  <si>
    <t>原有路面加宽至6米，长1350米，厚20厘米，硬化加宽道路白改黑1350米，厚6厘米。安装必要的照明设施33处。</t>
  </si>
  <si>
    <t>原有路面加宽至6米，长1350米，厚20厘米，硬化加宽道路白改黑1350米，厚6厘米。可极大改善群众出行条件，受益人口数≥1500人，其中，脱贫人口≥73人，受益对象满意度≥95%。</t>
  </si>
  <si>
    <t>2024年文化镇九叶青花椒管护项目</t>
  </si>
  <si>
    <t>给1410亩花椒树修枝，施肥，除草、杀虫物资及人工管护费</t>
  </si>
  <si>
    <t>产业项目</t>
  </si>
  <si>
    <t>通过对花椒地的管护提升带动文化镇产业发展，受益户300户1200人（其中脱贫户23户70人）。</t>
  </si>
  <si>
    <t>蟠龙镇2024年粮油产业发展项目</t>
  </si>
  <si>
    <t>在蟠龙镇青垭社区等10个村（社区）发展800亩油菜产业，其中土地除杂整形翻耕800亩，进行播种移栽、培肥800亩。</t>
  </si>
  <si>
    <t>项目实施可带动蟠龙镇新增耕地使用面积，增加群众收入。受益农户≥2100人，其中，脱贫人口≥105人，受益群众满意度达95%以上。</t>
  </si>
  <si>
    <t>大观镇2024年耕地地力提升项目</t>
  </si>
  <si>
    <t>对180余亩土地进行耕地地力提升，配套建设泥结石机耕道长约3000米、宽3米、厚0.2米及部分附属设施等。</t>
  </si>
  <si>
    <t>项目实施可进一步稳定粮食产量，助力中药材等特色产业发展，发展壮大村（社区）集体经济组织经济实力，增加群众收入，受益总人口1500人，其中脱贫人口23人。受益对象满意度≥98%。</t>
  </si>
  <si>
    <t>梁平区明达镇2024年坪山村、明达村公路硬化项目</t>
  </si>
  <si>
    <t>在坪山村、明达村硬化3米宽，1.4公里长，0.2米厚公路</t>
  </si>
  <si>
    <t>梁平区明达镇2024年福来村公路硬化项目</t>
  </si>
  <si>
    <t>在福来村硬化3米宽，1.4公里长，0.2米厚公路</t>
  </si>
  <si>
    <t>梁山街道2024年农作物提质增收项目</t>
  </si>
  <si>
    <t>对600余亩土地进行土地平整；土地培肥购置有机肥100吨；农民自行种植蔬菜、油菜、马铃薯、玉米、大豆、中药材等。</t>
  </si>
  <si>
    <t>项目实施可进一步对农作物提质增收，稳定粮油产量，助力中药材等特色产业发展，壮大村（社区）集体经济组织经济实力，增加群众收入。</t>
  </si>
  <si>
    <t>梁山街道2024年耕地地力提升项目</t>
  </si>
  <si>
    <t>对500余亩土地进行耕地地力提升，配套建设机耕道长约2000米、宽2.5-3米及部分附属设施等</t>
  </si>
  <si>
    <t>项目实施进一步提升耕地地力，稳定粮食生产，农作物提质增产，发展壮大村（社区）集体经济组织的经济实力，受益对象满意度≧98%。</t>
  </si>
  <si>
    <t>梁平区曲水镇2024年中丰社区灌溉水渠建设项目</t>
  </si>
  <si>
    <t>新建中丰社区沟渠950米（沟底宽0.6米，厚0.1米），硬化便道1000米（宽1米，厚0.1米）。</t>
  </si>
  <si>
    <t>项目实施可巩固中丰社区1300人（其中脱贫人口35人）产业发展，解决农田灌溉，增加产业收入。受益群众满意度达95%以上。</t>
  </si>
  <si>
    <t>明达镇红八村2024年产业路建设项目</t>
  </si>
  <si>
    <t>在红八村新建2.2公里，3米宽，0.2米厚产业路；400米长，6米宽，0.5米厚产业路泥结石路基建设。</t>
  </si>
  <si>
    <t xml:space="preserve">项目实施后进一步提升群众生产生活便利条件，减少运输成本及出行安全风险。改善红八村群众900余人（其中脱贫人口20人）的生产条件，减少生产作业成本。
</t>
  </si>
  <si>
    <t>星桥镇大长村2024年饮水设施建设项目</t>
  </si>
  <si>
    <t>在星桥镇大长村整治铺设自来水管道3.1万米及配套安装等</t>
  </si>
  <si>
    <t>项目实施可改善农村供水保障设施，项目直接受益群众1900人以上，其中脱贫户150人以上。促进各项产业发展。受益群众满意度达90%以上</t>
  </si>
  <si>
    <t>2024年和林镇大冲村生姜基地建设项目</t>
  </si>
  <si>
    <t>平整土地7亩。新建大棚2套，共3200平方米。配备升温锅炉一套，大棚内铺地表升温管。新建水肥一体化系统一套、灌溉用水池一口，容量62立方米。配套新建生产便道170米，铺设2-4米宽0.3米厚泥结石，新建砖砌水沟300米，安装监控设备一套。</t>
  </si>
  <si>
    <t>通过项目建设，带动和林生姜产业做大做强，进一步增加群众收入，项目直接受益总人口1200余人，其中脱贫人口63人。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</si>
</sst>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 numFmtId="179" formatCode="0.00_);[Red]\(0.00\)"/>
  </numFmts>
  <fonts count="52">
    <font>
      <sz val="11"/>
      <color indexed="8"/>
      <name val="宋体"/>
      <charset val="134"/>
      <scheme val="minor"/>
    </font>
    <font>
      <sz val="12"/>
      <name val="宋体"/>
      <charset val="134"/>
    </font>
    <font>
      <sz val="11"/>
      <name val="宋体"/>
      <charset val="134"/>
      <scheme val="minor"/>
    </font>
    <font>
      <sz val="10"/>
      <name val="宋体"/>
      <charset val="134"/>
    </font>
    <font>
      <b/>
      <sz val="10"/>
      <name val="宋体"/>
      <charset val="134"/>
    </font>
    <font>
      <sz val="22"/>
      <name val="方正小标宋_GBK"/>
      <charset val="134"/>
    </font>
    <font>
      <sz val="11"/>
      <name val="宋体"/>
      <charset val="134"/>
    </font>
    <font>
      <sz val="1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
      <sz val="11"/>
      <color indexed="9"/>
      <name val="宋体"/>
      <charset val="134"/>
    </font>
    <font>
      <b/>
      <sz val="11"/>
      <color indexed="9"/>
      <name val="宋体"/>
      <charset val="134"/>
    </font>
    <font>
      <sz val="11"/>
      <color indexed="60"/>
      <name val="宋体"/>
      <charset val="134"/>
    </font>
    <font>
      <sz val="11"/>
      <color indexed="20"/>
      <name val="宋体"/>
      <charset val="134"/>
    </font>
    <font>
      <sz val="11"/>
      <color indexed="8"/>
      <name val="宋体"/>
      <charset val="134"/>
    </font>
    <font>
      <sz val="11"/>
      <color indexed="62"/>
      <name val="宋体"/>
      <charset val="134"/>
    </font>
    <font>
      <b/>
      <sz val="11"/>
      <color indexed="52"/>
      <name val="宋体"/>
      <charset val="134"/>
    </font>
    <font>
      <sz val="11"/>
      <color indexed="10"/>
      <name val="宋体"/>
      <charset val="134"/>
    </font>
    <font>
      <sz val="11"/>
      <color indexed="52"/>
      <name val="宋体"/>
      <charset val="134"/>
    </font>
    <font>
      <i/>
      <sz val="11"/>
      <color indexed="23"/>
      <name val="宋体"/>
      <charset val="134"/>
    </font>
    <font>
      <b/>
      <sz val="11"/>
      <color indexed="8"/>
      <name val="宋体"/>
      <charset val="134"/>
    </font>
    <font>
      <b/>
      <sz val="11"/>
      <color indexed="56"/>
      <name val="宋体"/>
      <charset val="134"/>
    </font>
    <font>
      <b/>
      <sz val="13"/>
      <color indexed="56"/>
      <name val="宋体"/>
      <charset val="134"/>
    </font>
    <font>
      <sz val="11"/>
      <color indexed="17"/>
      <name val="Tahoma"/>
      <charset val="134"/>
    </font>
    <font>
      <b/>
      <sz val="11"/>
      <color indexed="63"/>
      <name val="宋体"/>
      <charset val="134"/>
    </font>
    <font>
      <sz val="11"/>
      <color indexed="20"/>
      <name val="Tahoma"/>
      <charset val="134"/>
    </font>
    <font>
      <b/>
      <sz val="18"/>
      <color indexed="56"/>
      <name val="宋体"/>
      <charset val="134"/>
    </font>
    <font>
      <sz val="12"/>
      <name val="Times New Roman"/>
      <charset val="134"/>
    </font>
    <font>
      <sz val="10"/>
      <name val="Arial"/>
      <charset val="134"/>
    </font>
    <font>
      <sz val="10"/>
      <color indexed="8"/>
      <name val="Arial"/>
      <charset val="134"/>
    </font>
    <font>
      <b/>
      <sz val="15"/>
      <color indexed="56"/>
      <name val="宋体"/>
      <charset val="134"/>
    </font>
    <font>
      <b/>
      <sz val="9"/>
      <name val="宋体"/>
      <charset val="134"/>
    </font>
    <font>
      <sz val="9"/>
      <name val="宋体"/>
      <charset val="134"/>
    </font>
  </fonts>
  <fills count="5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43"/>
        <bgColor indexed="64"/>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47"/>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57"/>
        <bgColor indexed="64"/>
      </patternFill>
    </fill>
    <fill>
      <patternFill patternType="solid">
        <fgColor indexed="62"/>
        <bgColor indexed="64"/>
      </patternFill>
    </fill>
    <fill>
      <patternFill patternType="solid">
        <fgColor indexed="36"/>
        <bgColor indexed="64"/>
      </patternFill>
    </fill>
    <fill>
      <patternFill patternType="solid">
        <fgColor indexed="44"/>
        <bgColor indexed="64"/>
      </patternFill>
    </fill>
    <fill>
      <patternFill patternType="solid">
        <fgColor indexed="53"/>
        <bgColor indexed="64"/>
      </patternFill>
    </fill>
    <fill>
      <patternFill patternType="solid">
        <fgColor indexed="30"/>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52"/>
        <bgColor indexed="64"/>
      </patternFill>
    </fill>
    <fill>
      <patternFill patternType="solid">
        <fgColor indexed="2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11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5" borderId="13" applyNumberFormat="0" applyAlignment="0" applyProtection="0">
      <alignment vertical="center"/>
    </xf>
    <xf numFmtId="0" fontId="18" fillId="6" borderId="14" applyNumberFormat="0" applyAlignment="0" applyProtection="0">
      <alignment vertical="center"/>
    </xf>
    <xf numFmtId="0" fontId="19" fillId="6" borderId="13" applyNumberFormat="0" applyAlignment="0" applyProtection="0">
      <alignment vertical="center"/>
    </xf>
    <xf numFmtId="0" fontId="20" fillId="7"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35" borderId="0" applyNumberFormat="0" applyBorder="0" applyAlignment="0" applyProtection="0">
      <alignment vertical="center"/>
    </xf>
    <xf numFmtId="0" fontId="29" fillId="36" borderId="0" applyNumberFormat="0" applyBorder="0" applyAlignment="0" applyProtection="0">
      <alignment vertical="center"/>
    </xf>
    <xf numFmtId="0" fontId="28" fillId="35" borderId="0" applyProtection="0">
      <alignment vertical="center"/>
    </xf>
    <xf numFmtId="0" fontId="30" fillId="37" borderId="18" applyNumberFormat="0" applyAlignment="0" applyProtection="0">
      <alignment vertical="center"/>
    </xf>
    <xf numFmtId="0" fontId="31" fillId="38" borderId="0" applyNumberFormat="0" applyBorder="0" applyAlignment="0" applyProtection="0">
      <alignment vertical="center"/>
    </xf>
    <xf numFmtId="0" fontId="32" fillId="39" borderId="0" applyNumberFormat="0" applyBorder="0" applyAlignment="0" applyProtection="0">
      <alignment vertical="center"/>
    </xf>
    <xf numFmtId="0" fontId="29" fillId="40" borderId="0" applyNumberFormat="0" applyBorder="0" applyAlignment="0" applyProtection="0">
      <alignment vertical="center"/>
    </xf>
    <xf numFmtId="0" fontId="32" fillId="39" borderId="0" applyProtection="0">
      <alignment vertical="center"/>
    </xf>
    <xf numFmtId="0" fontId="33" fillId="41" borderId="0" applyNumberFormat="0" applyBorder="0" applyAlignment="0" applyProtection="0">
      <alignment vertical="center"/>
    </xf>
    <xf numFmtId="0" fontId="34" fillId="42" borderId="19" applyNumberFormat="0" applyAlignment="0" applyProtection="0">
      <alignment vertical="center"/>
    </xf>
    <xf numFmtId="0" fontId="33" fillId="43" borderId="0" applyNumberFormat="0" applyBorder="0" applyAlignment="0" applyProtection="0">
      <alignment vertical="center"/>
    </xf>
    <xf numFmtId="0" fontId="29" fillId="44" borderId="0" applyNumberFormat="0" applyBorder="0" applyAlignment="0" applyProtection="0">
      <alignment vertical="center"/>
    </xf>
    <xf numFmtId="0" fontId="35" fillId="45" borderId="19" applyNumberFormat="0" applyAlignment="0" applyProtection="0">
      <alignment vertical="center"/>
    </xf>
    <xf numFmtId="0" fontId="29" fillId="46"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20" applyNumberFormat="0" applyFill="0" applyAlignment="0" applyProtection="0">
      <alignment vertical="center"/>
    </xf>
    <xf numFmtId="0" fontId="33" fillId="0" borderId="0" applyProtection="0">
      <alignment vertical="center"/>
    </xf>
    <xf numFmtId="0" fontId="1" fillId="0" borderId="0">
      <alignment vertical="center"/>
    </xf>
    <xf numFmtId="0" fontId="33" fillId="39" borderId="0" applyNumberFormat="0" applyBorder="0" applyAlignment="0" applyProtection="0">
      <alignment vertical="center"/>
    </xf>
    <xf numFmtId="0" fontId="29" fillId="47" borderId="0" applyNumberFormat="0" applyBorder="0" applyAlignment="0" applyProtection="0">
      <alignment vertical="center"/>
    </xf>
    <xf numFmtId="0" fontId="29" fillId="48"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21" applyNumberFormat="0" applyFill="0" applyAlignment="0" applyProtection="0">
      <alignment vertical="center"/>
    </xf>
    <xf numFmtId="0" fontId="40" fillId="0" borderId="0" applyNumberFormat="0" applyFill="0" applyBorder="0" applyAlignment="0" applyProtection="0">
      <alignment vertical="center"/>
    </xf>
    <xf numFmtId="0" fontId="33" fillId="35" borderId="0" applyNumberFormat="0" applyBorder="0" applyAlignment="0" applyProtection="0">
      <alignment vertical="center"/>
    </xf>
    <xf numFmtId="0" fontId="41" fillId="0" borderId="22" applyNumberFormat="0" applyFill="0" applyAlignment="0" applyProtection="0">
      <alignment vertical="center"/>
    </xf>
    <xf numFmtId="0" fontId="40" fillId="0" borderId="23" applyNumberFormat="0" applyFill="0" applyAlignment="0" applyProtection="0">
      <alignment vertical="center"/>
    </xf>
    <xf numFmtId="0" fontId="42" fillId="35" borderId="0" applyNumberFormat="0" applyBorder="0" applyAlignment="0" applyProtection="0">
      <alignment vertical="center"/>
    </xf>
    <xf numFmtId="0" fontId="33" fillId="42" borderId="0" applyNumberFormat="0" applyBorder="0" applyAlignment="0" applyProtection="0">
      <alignment vertical="center"/>
    </xf>
    <xf numFmtId="0" fontId="43" fillId="45" borderId="24" applyNumberFormat="0" applyAlignment="0" applyProtection="0">
      <alignment vertical="center"/>
    </xf>
    <xf numFmtId="0" fontId="33" fillId="49" borderId="0" applyNumberFormat="0" applyBorder="0" applyAlignment="0" applyProtection="0">
      <alignment vertical="center"/>
    </xf>
    <xf numFmtId="0" fontId="29" fillId="50" borderId="0" applyNumberFormat="0" applyBorder="0" applyAlignment="0" applyProtection="0">
      <alignment vertical="center"/>
    </xf>
    <xf numFmtId="0" fontId="1" fillId="0" borderId="0" applyProtection="0">
      <alignment vertical="center"/>
    </xf>
    <xf numFmtId="0" fontId="44" fillId="39" borderId="0" applyNumberFormat="0" applyBorder="0" applyAlignment="0" applyProtection="0">
      <alignment vertical="center"/>
    </xf>
    <xf numFmtId="0" fontId="29" fillId="51"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xf numFmtId="0" fontId="47" fillId="0" borderId="0"/>
    <xf numFmtId="0" fontId="33" fillId="44" borderId="0" applyNumberFormat="0" applyBorder="0" applyAlignment="0" applyProtection="0">
      <alignment vertical="center"/>
    </xf>
    <xf numFmtId="0" fontId="1" fillId="52" borderId="25" applyNumberFormat="0" applyFont="0" applyAlignment="0" applyProtection="0">
      <alignment vertical="center"/>
    </xf>
    <xf numFmtId="0" fontId="3" fillId="0" borderId="0" applyProtection="0">
      <alignment vertical="center"/>
    </xf>
    <xf numFmtId="0" fontId="33" fillId="53" borderId="0" applyNumberFormat="0" applyBorder="0" applyAlignment="0" applyProtection="0">
      <alignment vertical="center"/>
    </xf>
    <xf numFmtId="0" fontId="42" fillId="35" borderId="0" applyProtection="0">
      <alignment vertical="center"/>
    </xf>
    <xf numFmtId="0" fontId="8" fillId="0" borderId="0"/>
    <xf numFmtId="0" fontId="33" fillId="54" borderId="0" applyNumberFormat="0" applyBorder="0" applyAlignment="0" applyProtection="0">
      <alignment vertical="center"/>
    </xf>
    <xf numFmtId="0" fontId="29" fillId="55" borderId="0" applyNumberFormat="0" applyBorder="0" applyAlignment="0" applyProtection="0">
      <alignment vertical="center"/>
    </xf>
    <xf numFmtId="0" fontId="48" fillId="0" borderId="0" applyNumberFormat="0" applyFill="0" applyBorder="0" applyAlignment="0" applyProtection="0">
      <alignment vertical="top"/>
    </xf>
    <xf numFmtId="0" fontId="33" fillId="56" borderId="0" applyNumberFormat="0" applyBorder="0" applyAlignment="0" applyProtection="0">
      <alignment vertical="center"/>
    </xf>
    <xf numFmtId="0" fontId="49" fillId="0" borderId="26" applyNumberFormat="0" applyFill="0" applyAlignment="0" applyProtection="0">
      <alignment vertical="center"/>
    </xf>
    <xf numFmtId="0" fontId="33" fillId="0" borderId="0" applyProtection="0"/>
    <xf numFmtId="0" fontId="8" fillId="0" borderId="0">
      <alignment vertical="center"/>
    </xf>
    <xf numFmtId="0" fontId="46" fillId="0" borderId="0" applyProtection="0">
      <alignment vertical="center"/>
    </xf>
    <xf numFmtId="0" fontId="33" fillId="0" borderId="0">
      <alignment vertical="center"/>
    </xf>
    <xf numFmtId="0" fontId="8" fillId="0" borderId="0">
      <alignment vertical="center"/>
    </xf>
    <xf numFmtId="0" fontId="29" fillId="56" borderId="0" applyNumberFormat="0" applyBorder="0" applyAlignment="0" applyProtection="0">
      <alignment vertical="center"/>
    </xf>
    <xf numFmtId="0" fontId="8" fillId="0" borderId="0">
      <alignment vertical="center"/>
    </xf>
    <xf numFmtId="0" fontId="1" fillId="0" borderId="0" applyProtection="0">
      <alignment vertical="center"/>
    </xf>
    <xf numFmtId="0" fontId="47" fillId="0" borderId="0" applyProtection="0">
      <alignment vertical="center"/>
    </xf>
    <xf numFmtId="0" fontId="44" fillId="39" borderId="0" applyProtection="0">
      <alignment vertical="center"/>
    </xf>
    <xf numFmtId="0" fontId="1" fillId="0" borderId="0" applyProtection="0">
      <alignment vertical="center"/>
    </xf>
    <xf numFmtId="0" fontId="1" fillId="0" borderId="0"/>
  </cellStyleXfs>
  <cellXfs count="6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4" fillId="0" borderId="0" xfId="0" applyFont="1" applyFill="1" applyBorder="1" applyAlignment="1" applyProtection="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2" borderId="0" xfId="0" applyFont="1" applyFill="1" applyBorder="1" applyAlignment="1">
      <alignment vertical="center"/>
    </xf>
    <xf numFmtId="0" fontId="1" fillId="0" borderId="0" xfId="0"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0" fontId="2" fillId="0" borderId="0" xfId="0" applyFont="1">
      <alignment vertical="center"/>
    </xf>
    <xf numFmtId="0" fontId="5"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xf>
    <xf numFmtId="0" fontId="4" fillId="0" borderId="2" xfId="0" applyFont="1" applyFill="1" applyBorder="1" applyAlignment="1" applyProtection="1">
      <alignment horizontal="center" vertical="center" wrapText="1"/>
    </xf>
    <xf numFmtId="0" fontId="2"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105"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102" applyFont="1" applyFill="1" applyBorder="1" applyAlignment="1">
      <alignment horizontal="center" vertical="center" wrapText="1"/>
    </xf>
    <xf numFmtId="0" fontId="5"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wrapText="1"/>
    </xf>
    <xf numFmtId="0" fontId="4" fillId="0" borderId="3" xfId="109" applyFont="1" applyFill="1" applyBorder="1" applyAlignment="1" applyProtection="1">
      <alignment horizontal="center" vertical="center" wrapText="1"/>
    </xf>
    <xf numFmtId="0" fontId="4" fillId="0" borderId="2" xfId="109" applyFont="1" applyFill="1" applyBorder="1" applyAlignment="1" applyProtection="1">
      <alignment horizontal="center" vertical="center" wrapText="1"/>
    </xf>
    <xf numFmtId="0" fontId="4" fillId="0" borderId="4" xfId="109" applyFont="1" applyFill="1" applyBorder="1" applyAlignment="1" applyProtection="1">
      <alignment horizontal="center" vertical="center" wrapText="1"/>
    </xf>
    <xf numFmtId="0" fontId="4" fillId="0" borderId="1" xfId="109"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2" fillId="0" borderId="4"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4" fillId="0" borderId="7"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81" applyFont="1" applyFill="1" applyBorder="1" applyAlignment="1" applyProtection="1">
      <alignment horizontal="center" vertical="center" wrapText="1"/>
    </xf>
    <xf numFmtId="0" fontId="6" fillId="0" borderId="1" xfId="92" applyFont="1" applyFill="1" applyBorder="1" applyAlignment="1">
      <alignment horizontal="center" vertical="center" wrapText="1"/>
    </xf>
    <xf numFmtId="0" fontId="6" fillId="0" borderId="1" xfId="108" applyFont="1" applyFill="1" applyBorder="1" applyAlignment="1" applyProtection="1">
      <alignment horizontal="center" vertical="center" wrapText="1"/>
    </xf>
    <xf numFmtId="0" fontId="6" fillId="0" borderId="1" xfId="99" applyFont="1" applyFill="1" applyBorder="1" applyAlignment="1">
      <alignment horizontal="center" vertical="center" wrapText="1"/>
    </xf>
    <xf numFmtId="0" fontId="6" fillId="0" borderId="1" xfId="104"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2" fillId="0" borderId="8" xfId="0" applyFont="1" applyFill="1" applyBorder="1" applyAlignment="1">
      <alignment vertical="center"/>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6" fillId="0" borderId="1" xfId="105" applyNumberFormat="1" applyFont="1" applyFill="1" applyBorder="1" applyAlignment="1" applyProtection="1">
      <alignment horizontal="center" vertical="center" wrapText="1"/>
    </xf>
    <xf numFmtId="0" fontId="6" fillId="0" borderId="8"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6" fillId="0" borderId="0" xfId="0" applyNumberFormat="1" applyFont="1" applyFill="1" applyAlignment="1">
      <alignment horizontal="center" vertical="center"/>
    </xf>
    <xf numFmtId="0" fontId="6" fillId="0" borderId="5"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cellXfs>
  <cellStyles count="11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2013-20 ？？ 年中央和省级财政专项资金分配表（2013.2.18样表）_3.16附件_三块资金吴顾2015.1.21 2" xfId="49"/>
    <cellStyle name="强调文字颜色 5 3 3" xfId="50"/>
    <cellStyle name="好_4.22绩效考评_5.5兑现2013年减贫摘帽奖励_11.4第二批资金_三块资金2015.20 3" xfId="51"/>
    <cellStyle name="检查单元格 3 2" xfId="52"/>
    <cellStyle name="适中 2 3" xfId="53"/>
    <cellStyle name="差_3.25有日期审计2010-2014年原完善每给审计_5.5兑现2013年减贫摘帽奖励_副本最后一批项目资金2014.12.10_三块资金吴顾2015.1.21" xfId="54"/>
    <cellStyle name="强调文字颜色 2 4 4" xfId="55"/>
    <cellStyle name="差_3.25有日期审计2010-2014年原完善每给审计_5.5兑现2013年减贫摘帽奖励_11.4第二批资金_三块资金2015.20 3" xfId="56"/>
    <cellStyle name="40% - 强调文字颜色 6 2 5" xfId="57"/>
    <cellStyle name="输入 3 2" xfId="58"/>
    <cellStyle name="40% - 强调文字颜色 4 4 2" xfId="59"/>
    <cellStyle name="60% - 强调文字颜色 3 2 3" xfId="60"/>
    <cellStyle name="计算 3 3" xfId="61"/>
    <cellStyle name="强调文字颜色 3 2 4" xfId="62"/>
    <cellStyle name="警告文本 2" xfId="63"/>
    <cellStyle name="链接单元格 4 4" xfId="64"/>
    <cellStyle name="常规 17" xfId="65"/>
    <cellStyle name="常规 22" xfId="66"/>
    <cellStyle name="20% - 强调文字颜色 2 5 4" xfId="67"/>
    <cellStyle name="强调文字颜色 1 4 3" xfId="68"/>
    <cellStyle name="60% - 强调文字颜色 4 2 2" xfId="69"/>
    <cellStyle name="解释性文本 3 3" xfId="70"/>
    <cellStyle name="汇总 4 2" xfId="71"/>
    <cellStyle name="标题 4 3 4" xfId="72"/>
    <cellStyle name="20% - 强调文字颜色 3 4 2" xfId="73"/>
    <cellStyle name="标题 2 4 4" xfId="74"/>
    <cellStyle name="标题 3 3 4" xfId="75"/>
    <cellStyle name="好_黔西南州结转结余财政专项扶贫资金及安排使用情况表_三块资金吴顾2015.1.21 2" xfId="76"/>
    <cellStyle name="20% - 强调文字颜色 6 3 5" xfId="77"/>
    <cellStyle name="输出 2 4" xfId="78"/>
    <cellStyle name="40% - 强调文字颜色 1 4" xfId="79"/>
    <cellStyle name="强调文字颜色 6 3 4" xfId="80"/>
    <cellStyle name="常规 7" xfId="81"/>
    <cellStyle name="差_黔西南州结转结余财政专项扶贫资金及安排使用情况表_三块资金吴顾2015.1.21 2" xfId="82"/>
    <cellStyle name="60% - 强调文字颜色 1 3 2" xfId="83"/>
    <cellStyle name="标题 7 2" xfId="84"/>
    <cellStyle name="_ET_STYLE_NoName_00__三块资金吴顾2015.1.21" xfId="85"/>
    <cellStyle name="样式 1" xfId="86"/>
    <cellStyle name="40% - 强调文字颜色 3 2 3" xfId="87"/>
    <cellStyle name="注释 3 3" xfId="88"/>
    <cellStyle name="常规 84 4" xfId="89"/>
    <cellStyle name="20% - 强调文字颜色 5 2 3" xfId="90"/>
    <cellStyle name="好_黔西南州结转结余财政专项扶贫资金及安排使用情况表 2" xfId="91"/>
    <cellStyle name="常规 14" xfId="92"/>
    <cellStyle name="20% - 强调文字颜色 1 5 3" xfId="93"/>
    <cellStyle name="60% - 强调文字颜色 6 4 3" xfId="94"/>
    <cellStyle name="RowLevel_6" xfId="95"/>
    <cellStyle name="40% - 强调文字颜色 2 4 4" xfId="96"/>
    <cellStyle name="标题 1 2" xfId="97"/>
    <cellStyle name="常规 2_2-1统计表_1" xfId="98"/>
    <cellStyle name="常规 10 3" xfId="99"/>
    <cellStyle name="_ET_STYLE_NoName_00_" xfId="100"/>
    <cellStyle name="常规 3 10 4" xfId="101"/>
    <cellStyle name="常规 10" xfId="102"/>
    <cellStyle name="60% - 强调文字颜色 2 3" xfId="103"/>
    <cellStyle name="常规 10 2" xfId="104"/>
    <cellStyle name="常规 11" xfId="105"/>
    <cellStyle name="e鯪9Y_x005f_x000B_" xfId="106"/>
    <cellStyle name="差_黔西南州结转结余财政专项扶贫资金及安排使用情况表" xfId="107"/>
    <cellStyle name="常规 12" xfId="108"/>
    <cellStyle name="常规 2" xfId="10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39033;&#30446;&#24211;&#30003;&#25253;\1&#26753;&#24179;&#21306;2023&#24180;&#24041;&#22266;&#33073;&#36139;&#25915;&#22362;&#25104;&#26524;&#21644;&#20065;&#26449;&#25391;&#20852;&#39033;&#30446;&#24211;&#22791;&#26696;&#34920;%20-2023.11%20-%20229&#20010;15308&#199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Tencent%20Files\164040408\FileRecv\20210706&#37325;&#24198;&#24066;&#26753;&#24179;&#21306;&#23631;&#38182;&#38215;&#24041;&#22266;&#33073;&#36139;&#25915;&#22362;&#25104;&#26524;&#21644;&#20065;&#26449;&#25391;&#20852;&#39033;&#30446;&#2421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项目库备案表"/>
      <sheetName val="项目分类（勿删）"/>
      <sheetName val="Sheet1"/>
      <sheetName val="Sheet2"/>
      <sheetName val="Sheet3"/>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2"/>
  <sheetViews>
    <sheetView tabSelected="1" zoomScale="85" zoomScaleNormal="85" topLeftCell="B184" workbookViewId="0">
      <selection activeCell="H197" sqref="H197"/>
    </sheetView>
  </sheetViews>
  <sheetFormatPr defaultColWidth="8.66666666666667" defaultRowHeight="14.25"/>
  <cols>
    <col min="1" max="1" width="4.91666666666667" style="8" hidden="1" customWidth="1"/>
    <col min="2" max="2" width="4.25833333333333" style="8" customWidth="1"/>
    <col min="3" max="3" width="18.825" style="8" customWidth="1"/>
    <col min="4" max="4" width="30.7333333333333" style="8" customWidth="1"/>
    <col min="5" max="6" width="7.49166666666667" style="8" customWidth="1"/>
    <col min="7" max="7" width="7.49166666666667" style="9" customWidth="1"/>
    <col min="8" max="8" width="29.375" style="8" customWidth="1"/>
    <col min="9" max="10" width="7.5" style="10" customWidth="1"/>
    <col min="11" max="11" width="7.79166666666667" style="8" customWidth="1"/>
    <col min="12" max="17" width="5.58333333333333" style="8" customWidth="1"/>
    <col min="18" max="18" width="9.81666666666667" style="8" customWidth="1"/>
    <col min="19" max="16213" width="8.66666666666667" style="1"/>
    <col min="16214" max="16384" width="8.66666666666667" style="11"/>
  </cols>
  <sheetData>
    <row r="1" s="1" customFormat="1" ht="22" customHeight="1" spans="1:18">
      <c r="A1" s="8"/>
      <c r="B1" s="8"/>
      <c r="C1" s="8"/>
      <c r="D1" s="8"/>
      <c r="E1" s="8"/>
      <c r="F1" s="8"/>
      <c r="G1" s="9"/>
      <c r="H1" s="8"/>
      <c r="I1" s="10"/>
      <c r="J1" s="10"/>
      <c r="K1" s="8"/>
      <c r="L1" s="8"/>
      <c r="M1" s="8"/>
      <c r="N1" s="8"/>
      <c r="O1" s="8"/>
      <c r="P1" s="8"/>
      <c r="Q1" s="8"/>
      <c r="R1" s="8"/>
    </row>
    <row r="2" s="2" customFormat="1" ht="28.5" spans="1:18">
      <c r="A2" s="12" t="s">
        <v>0</v>
      </c>
      <c r="B2" s="12"/>
      <c r="C2" s="12"/>
      <c r="D2" s="12"/>
      <c r="E2" s="12"/>
      <c r="F2" s="12"/>
      <c r="G2" s="12"/>
      <c r="H2" s="12"/>
      <c r="I2" s="24"/>
      <c r="J2" s="24"/>
      <c r="K2" s="12"/>
      <c r="L2" s="12"/>
      <c r="M2" s="12"/>
      <c r="N2" s="12"/>
      <c r="O2" s="12"/>
      <c r="P2" s="12"/>
      <c r="Q2" s="12"/>
      <c r="R2" s="12"/>
    </row>
    <row r="3" s="3" customFormat="1" ht="22" customHeight="1" spans="1:18">
      <c r="A3" s="13" t="s">
        <v>1</v>
      </c>
      <c r="B3" s="14" t="s">
        <v>2</v>
      </c>
      <c r="C3" s="15" t="s">
        <v>3</v>
      </c>
      <c r="D3" s="15"/>
      <c r="E3" s="15"/>
      <c r="F3" s="15"/>
      <c r="G3" s="15"/>
      <c r="H3" s="15"/>
      <c r="I3" s="25"/>
      <c r="J3" s="25"/>
      <c r="K3" s="15"/>
      <c r="L3" s="15"/>
      <c r="M3" s="15"/>
      <c r="N3" s="15"/>
      <c r="O3" s="15"/>
      <c r="P3" s="15"/>
      <c r="Q3" s="15"/>
      <c r="R3" s="13"/>
    </row>
    <row r="4" s="4" customFormat="1" ht="43" customHeight="1" spans="1:18">
      <c r="A4" s="13"/>
      <c r="B4" s="14"/>
      <c r="C4" s="16" t="s">
        <v>4</v>
      </c>
      <c r="D4" s="16" t="s">
        <v>5</v>
      </c>
      <c r="E4" s="16" t="s">
        <v>6</v>
      </c>
      <c r="F4" s="16" t="s">
        <v>7</v>
      </c>
      <c r="G4" s="16" t="s">
        <v>8</v>
      </c>
      <c r="H4" s="16" t="s">
        <v>9</v>
      </c>
      <c r="I4" s="26" t="s">
        <v>10</v>
      </c>
      <c r="J4" s="27"/>
      <c r="K4" s="14" t="s">
        <v>11</v>
      </c>
      <c r="L4" s="14"/>
      <c r="M4" s="14"/>
      <c r="N4" s="14"/>
      <c r="O4" s="14"/>
      <c r="P4" s="14"/>
      <c r="Q4" s="14"/>
      <c r="R4" s="35" t="s">
        <v>12</v>
      </c>
    </row>
    <row r="5" s="4" customFormat="1" ht="26" customHeight="1" spans="1:18">
      <c r="A5" s="13"/>
      <c r="B5" s="14"/>
      <c r="C5" s="14"/>
      <c r="D5" s="14"/>
      <c r="E5" s="14"/>
      <c r="F5" s="14"/>
      <c r="G5" s="14"/>
      <c r="H5" s="14"/>
      <c r="I5" s="28" t="s">
        <v>13</v>
      </c>
      <c r="J5" s="29" t="s">
        <v>14</v>
      </c>
      <c r="K5" s="14" t="s">
        <v>15</v>
      </c>
      <c r="L5" s="13" t="s">
        <v>16</v>
      </c>
      <c r="M5" s="13"/>
      <c r="N5" s="13"/>
      <c r="O5" s="30" t="s">
        <v>17</v>
      </c>
      <c r="P5" s="31"/>
      <c r="Q5" s="36"/>
      <c r="R5" s="35"/>
    </row>
    <row r="6" s="4" customFormat="1" ht="12" spans="1:18">
      <c r="A6" s="13"/>
      <c r="B6" s="14"/>
      <c r="C6" s="14"/>
      <c r="D6" s="14"/>
      <c r="E6" s="14"/>
      <c r="F6" s="14"/>
      <c r="G6" s="14"/>
      <c r="H6" s="14"/>
      <c r="I6" s="28"/>
      <c r="J6" s="29"/>
      <c r="K6" s="14"/>
      <c r="L6" s="14" t="s">
        <v>18</v>
      </c>
      <c r="M6" s="14" t="s">
        <v>19</v>
      </c>
      <c r="N6" s="14" t="s">
        <v>20</v>
      </c>
      <c r="O6" s="14" t="s">
        <v>18</v>
      </c>
      <c r="P6" s="14" t="s">
        <v>19</v>
      </c>
      <c r="Q6" s="14" t="s">
        <v>20</v>
      </c>
      <c r="R6" s="35"/>
    </row>
    <row r="7" s="4" customFormat="1" ht="20" customHeight="1" spans="1:18">
      <c r="A7" s="13"/>
      <c r="B7" s="14"/>
      <c r="C7" s="14"/>
      <c r="D7" s="14"/>
      <c r="E7" s="14"/>
      <c r="F7" s="14"/>
      <c r="G7" s="14"/>
      <c r="H7" s="14"/>
      <c r="I7" s="28"/>
      <c r="J7" s="29"/>
      <c r="K7" s="14"/>
      <c r="L7" s="14"/>
      <c r="M7" s="14"/>
      <c r="N7" s="14"/>
      <c r="O7" s="14"/>
      <c r="P7" s="14"/>
      <c r="Q7" s="14"/>
      <c r="R7" s="35"/>
    </row>
    <row r="8" s="4" customFormat="1" ht="12" spans="1:18">
      <c r="A8" s="13"/>
      <c r="B8" s="14"/>
      <c r="C8" s="14"/>
      <c r="D8" s="14"/>
      <c r="E8" s="14"/>
      <c r="F8" s="14"/>
      <c r="G8" s="14"/>
      <c r="H8" s="14"/>
      <c r="I8" s="28"/>
      <c r="J8" s="29"/>
      <c r="K8" s="14"/>
      <c r="L8" s="14"/>
      <c r="M8" s="14"/>
      <c r="N8" s="14"/>
      <c r="O8" s="14"/>
      <c r="P8" s="14"/>
      <c r="Q8" s="14"/>
      <c r="R8" s="16"/>
    </row>
    <row r="9" s="5" customFormat="1" ht="22" customHeight="1" spans="1:18">
      <c r="A9" s="17"/>
      <c r="B9" s="17"/>
      <c r="C9" s="17" t="s">
        <v>15</v>
      </c>
      <c r="D9" s="17"/>
      <c r="E9" s="17"/>
      <c r="F9" s="17"/>
      <c r="G9" s="17"/>
      <c r="H9" s="17"/>
      <c r="I9" s="32"/>
      <c r="J9" s="33"/>
      <c r="K9" s="34">
        <v>15221</v>
      </c>
      <c r="L9" s="34">
        <v>4623</v>
      </c>
      <c r="M9" s="34">
        <v>5349</v>
      </c>
      <c r="N9" s="34">
        <v>3085</v>
      </c>
      <c r="O9" s="34">
        <v>20</v>
      </c>
      <c r="P9" s="34">
        <v>1549</v>
      </c>
      <c r="Q9" s="34">
        <v>595</v>
      </c>
      <c r="R9" s="34">
        <v>14318.19</v>
      </c>
    </row>
    <row r="10" s="5" customFormat="1" ht="43" customHeight="1" spans="1:19">
      <c r="A10" s="17"/>
      <c r="B10" s="18">
        <v>1</v>
      </c>
      <c r="C10" s="19" t="s">
        <v>21</v>
      </c>
      <c r="D10" s="19" t="s">
        <v>22</v>
      </c>
      <c r="E10" s="19" t="s">
        <v>23</v>
      </c>
      <c r="F10" s="19" t="s">
        <v>24</v>
      </c>
      <c r="G10" s="19" t="s">
        <v>25</v>
      </c>
      <c r="H10" s="19" t="s">
        <v>26</v>
      </c>
      <c r="I10" s="19">
        <v>2024.04</v>
      </c>
      <c r="J10" s="19">
        <v>2024.12</v>
      </c>
      <c r="K10" s="18">
        <f t="shared" ref="K10:K22" si="0">SUM(L10:Q10)</f>
        <v>190</v>
      </c>
      <c r="L10" s="19"/>
      <c r="M10" s="19">
        <v>190</v>
      </c>
      <c r="N10" s="19"/>
      <c r="O10" s="18"/>
      <c r="P10" s="18"/>
      <c r="Q10" s="19"/>
      <c r="R10" s="37">
        <v>190</v>
      </c>
      <c r="S10" s="5">
        <f>R10-K10</f>
        <v>0</v>
      </c>
    </row>
    <row r="11" s="5" customFormat="1" ht="43" customHeight="1" spans="1:19">
      <c r="A11" s="17"/>
      <c r="B11" s="18">
        <v>2</v>
      </c>
      <c r="C11" s="19" t="s">
        <v>27</v>
      </c>
      <c r="D11" s="19" t="s">
        <v>28</v>
      </c>
      <c r="E11" s="19" t="s">
        <v>23</v>
      </c>
      <c r="F11" s="19" t="s">
        <v>24</v>
      </c>
      <c r="G11" s="19" t="s">
        <v>25</v>
      </c>
      <c r="H11" s="19" t="s">
        <v>29</v>
      </c>
      <c r="I11" s="19">
        <v>2024.04</v>
      </c>
      <c r="J11" s="19">
        <v>2024.12</v>
      </c>
      <c r="K11" s="18">
        <f t="shared" si="0"/>
        <v>126</v>
      </c>
      <c r="L11" s="19"/>
      <c r="M11" s="19">
        <v>126</v>
      </c>
      <c r="N11" s="19"/>
      <c r="O11" s="18"/>
      <c r="P11" s="18"/>
      <c r="Q11" s="19"/>
      <c r="R11" s="37">
        <v>126</v>
      </c>
      <c r="S11" s="5">
        <f t="shared" ref="S11:S42" si="1">R11-K11</f>
        <v>0</v>
      </c>
    </row>
    <row r="12" s="5" customFormat="1" ht="43" customHeight="1" spans="1:19">
      <c r="A12" s="17"/>
      <c r="B12" s="18">
        <v>3</v>
      </c>
      <c r="C12" s="19" t="s">
        <v>30</v>
      </c>
      <c r="D12" s="19" t="s">
        <v>31</v>
      </c>
      <c r="E12" s="19" t="s">
        <v>23</v>
      </c>
      <c r="F12" s="19" t="s">
        <v>24</v>
      </c>
      <c r="G12" s="19" t="s">
        <v>25</v>
      </c>
      <c r="H12" s="19" t="s">
        <v>32</v>
      </c>
      <c r="I12" s="19">
        <v>2024.04</v>
      </c>
      <c r="J12" s="19">
        <v>2024.07</v>
      </c>
      <c r="K12" s="18">
        <f t="shared" si="0"/>
        <v>14</v>
      </c>
      <c r="L12" s="19"/>
      <c r="M12" s="19">
        <v>14</v>
      </c>
      <c r="N12" s="19"/>
      <c r="O12" s="18"/>
      <c r="P12" s="18"/>
      <c r="Q12" s="19"/>
      <c r="R12" s="37">
        <v>14</v>
      </c>
      <c r="S12" s="5">
        <f t="shared" si="1"/>
        <v>0</v>
      </c>
    </row>
    <row r="13" s="5" customFormat="1" ht="43" customHeight="1" spans="1:19">
      <c r="A13" s="17"/>
      <c r="B13" s="18">
        <v>4</v>
      </c>
      <c r="C13" s="19" t="s">
        <v>33</v>
      </c>
      <c r="D13" s="19" t="s">
        <v>34</v>
      </c>
      <c r="E13" s="19" t="s">
        <v>23</v>
      </c>
      <c r="F13" s="19" t="s">
        <v>24</v>
      </c>
      <c r="G13" s="19" t="s">
        <v>25</v>
      </c>
      <c r="H13" s="19" t="s">
        <v>35</v>
      </c>
      <c r="I13" s="19">
        <v>2024.05</v>
      </c>
      <c r="J13" s="19">
        <v>2024.07</v>
      </c>
      <c r="K13" s="18">
        <f t="shared" si="0"/>
        <v>33</v>
      </c>
      <c r="L13" s="19"/>
      <c r="M13" s="19">
        <v>33</v>
      </c>
      <c r="N13" s="19"/>
      <c r="O13" s="18"/>
      <c r="P13" s="18"/>
      <c r="Q13" s="19"/>
      <c r="R13" s="37">
        <v>33</v>
      </c>
      <c r="S13" s="5">
        <f t="shared" si="1"/>
        <v>0</v>
      </c>
    </row>
    <row r="14" s="6" customFormat="1" ht="43" customHeight="1" spans="1:19">
      <c r="A14" s="17"/>
      <c r="B14" s="18">
        <v>5</v>
      </c>
      <c r="C14" s="19" t="s">
        <v>36</v>
      </c>
      <c r="D14" s="19" t="s">
        <v>37</v>
      </c>
      <c r="E14" s="19" t="s">
        <v>23</v>
      </c>
      <c r="F14" s="19" t="s">
        <v>24</v>
      </c>
      <c r="G14" s="19" t="s">
        <v>25</v>
      </c>
      <c r="H14" s="19" t="s">
        <v>38</v>
      </c>
      <c r="I14" s="19">
        <v>2024.04</v>
      </c>
      <c r="J14" s="19">
        <v>2024.06</v>
      </c>
      <c r="K14" s="18">
        <f t="shared" si="0"/>
        <v>18</v>
      </c>
      <c r="L14" s="19"/>
      <c r="M14" s="19">
        <v>18</v>
      </c>
      <c r="N14" s="19"/>
      <c r="O14" s="18"/>
      <c r="P14" s="18"/>
      <c r="Q14" s="19"/>
      <c r="R14" s="37">
        <v>18</v>
      </c>
      <c r="S14" s="5">
        <f t="shared" si="1"/>
        <v>0</v>
      </c>
    </row>
    <row r="15" s="5" customFormat="1" ht="43" customHeight="1" spans="1:19">
      <c r="A15" s="17"/>
      <c r="B15" s="18">
        <v>6</v>
      </c>
      <c r="C15" s="19" t="s">
        <v>39</v>
      </c>
      <c r="D15" s="19" t="s">
        <v>40</v>
      </c>
      <c r="E15" s="19" t="s">
        <v>23</v>
      </c>
      <c r="F15" s="19" t="s">
        <v>24</v>
      </c>
      <c r="G15" s="19" t="s">
        <v>25</v>
      </c>
      <c r="H15" s="19" t="s">
        <v>41</v>
      </c>
      <c r="I15" s="19">
        <v>2024.03</v>
      </c>
      <c r="J15" s="19">
        <v>2024.05</v>
      </c>
      <c r="K15" s="18">
        <f t="shared" si="0"/>
        <v>35</v>
      </c>
      <c r="L15" s="19"/>
      <c r="M15" s="19">
        <v>35</v>
      </c>
      <c r="N15" s="19"/>
      <c r="O15" s="18"/>
      <c r="P15" s="18"/>
      <c r="Q15" s="19"/>
      <c r="R15" s="37">
        <v>35</v>
      </c>
      <c r="S15" s="5">
        <f t="shared" si="1"/>
        <v>0</v>
      </c>
    </row>
    <row r="16" s="5" customFormat="1" ht="43" customHeight="1" spans="1:19">
      <c r="A16" s="17"/>
      <c r="B16" s="18">
        <v>7</v>
      </c>
      <c r="C16" s="19" t="s">
        <v>42</v>
      </c>
      <c r="D16" s="19" t="s">
        <v>43</v>
      </c>
      <c r="E16" s="19" t="s">
        <v>23</v>
      </c>
      <c r="F16" s="19" t="s">
        <v>24</v>
      </c>
      <c r="G16" s="19" t="s">
        <v>25</v>
      </c>
      <c r="H16" s="19" t="s">
        <v>44</v>
      </c>
      <c r="I16" s="19">
        <v>2024.04</v>
      </c>
      <c r="J16" s="19">
        <v>2024.07</v>
      </c>
      <c r="K16" s="18">
        <f t="shared" si="0"/>
        <v>30</v>
      </c>
      <c r="L16" s="19"/>
      <c r="M16" s="19">
        <v>30</v>
      </c>
      <c r="N16" s="19"/>
      <c r="O16" s="18"/>
      <c r="P16" s="18"/>
      <c r="Q16" s="19"/>
      <c r="R16" s="37">
        <v>30</v>
      </c>
      <c r="S16" s="5">
        <f t="shared" si="1"/>
        <v>0</v>
      </c>
    </row>
    <row r="17" s="5" customFormat="1" ht="43" customHeight="1" spans="1:19">
      <c r="A17" s="17"/>
      <c r="B17" s="18">
        <v>8</v>
      </c>
      <c r="C17" s="19" t="s">
        <v>45</v>
      </c>
      <c r="D17" s="19" t="s">
        <v>46</v>
      </c>
      <c r="E17" s="19" t="s">
        <v>23</v>
      </c>
      <c r="F17" s="19" t="s">
        <v>24</v>
      </c>
      <c r="G17" s="19" t="s">
        <v>25</v>
      </c>
      <c r="H17" s="19" t="s">
        <v>47</v>
      </c>
      <c r="I17" s="19">
        <v>2024.05</v>
      </c>
      <c r="J17" s="19">
        <v>2024.08</v>
      </c>
      <c r="K17" s="18">
        <f t="shared" si="0"/>
        <v>32</v>
      </c>
      <c r="L17" s="19"/>
      <c r="M17" s="19">
        <v>32</v>
      </c>
      <c r="N17" s="19"/>
      <c r="O17" s="18"/>
      <c r="P17" s="18"/>
      <c r="Q17" s="19"/>
      <c r="R17" s="37">
        <v>32</v>
      </c>
      <c r="S17" s="5">
        <f t="shared" si="1"/>
        <v>0</v>
      </c>
    </row>
    <row r="18" s="5" customFormat="1" ht="43" customHeight="1" spans="1:19">
      <c r="A18" s="17"/>
      <c r="B18" s="18">
        <v>9</v>
      </c>
      <c r="C18" s="19" t="s">
        <v>48</v>
      </c>
      <c r="D18" s="19" t="s">
        <v>49</v>
      </c>
      <c r="E18" s="19" t="s">
        <v>23</v>
      </c>
      <c r="F18" s="19" t="s">
        <v>24</v>
      </c>
      <c r="G18" s="19" t="s">
        <v>25</v>
      </c>
      <c r="H18" s="19" t="s">
        <v>50</v>
      </c>
      <c r="I18" s="19">
        <v>2024.06</v>
      </c>
      <c r="J18" s="19">
        <v>2024.12</v>
      </c>
      <c r="K18" s="18">
        <f t="shared" si="0"/>
        <v>64</v>
      </c>
      <c r="L18" s="19"/>
      <c r="M18" s="19">
        <v>64</v>
      </c>
      <c r="N18" s="19"/>
      <c r="O18" s="18"/>
      <c r="P18" s="18"/>
      <c r="Q18" s="19"/>
      <c r="R18" s="37">
        <v>64</v>
      </c>
      <c r="S18" s="5">
        <f t="shared" si="1"/>
        <v>0</v>
      </c>
    </row>
    <row r="19" s="5" customFormat="1" ht="43" customHeight="1" spans="1:19">
      <c r="A19" s="17"/>
      <c r="B19" s="18">
        <v>10</v>
      </c>
      <c r="C19" s="19" t="s">
        <v>51</v>
      </c>
      <c r="D19" s="19" t="s">
        <v>52</v>
      </c>
      <c r="E19" s="19" t="s">
        <v>23</v>
      </c>
      <c r="F19" s="19" t="s">
        <v>24</v>
      </c>
      <c r="G19" s="19" t="s">
        <v>25</v>
      </c>
      <c r="H19" s="19" t="s">
        <v>53</v>
      </c>
      <c r="I19" s="19">
        <v>2024.06</v>
      </c>
      <c r="J19" s="19">
        <v>2024.12</v>
      </c>
      <c r="K19" s="18">
        <f t="shared" si="0"/>
        <v>24</v>
      </c>
      <c r="L19" s="19"/>
      <c r="M19" s="19"/>
      <c r="N19" s="19"/>
      <c r="O19" s="18"/>
      <c r="P19" s="18">
        <v>24</v>
      </c>
      <c r="Q19" s="19"/>
      <c r="R19" s="37">
        <v>24</v>
      </c>
      <c r="S19" s="5">
        <f t="shared" si="1"/>
        <v>0</v>
      </c>
    </row>
    <row r="20" s="5" customFormat="1" ht="43" customHeight="1" spans="1:19">
      <c r="A20" s="17"/>
      <c r="B20" s="18">
        <v>11</v>
      </c>
      <c r="C20" s="19" t="s">
        <v>54</v>
      </c>
      <c r="D20" s="19" t="s">
        <v>55</v>
      </c>
      <c r="E20" s="19" t="s">
        <v>56</v>
      </c>
      <c r="F20" s="19" t="s">
        <v>57</v>
      </c>
      <c r="G20" s="19" t="s">
        <v>57</v>
      </c>
      <c r="H20" s="19" t="s">
        <v>58</v>
      </c>
      <c r="I20" s="19">
        <v>2024.01</v>
      </c>
      <c r="J20" s="19">
        <v>2024.12</v>
      </c>
      <c r="K20" s="18">
        <f t="shared" si="0"/>
        <v>50</v>
      </c>
      <c r="L20" s="19">
        <v>90</v>
      </c>
      <c r="M20" s="19"/>
      <c r="N20" s="19"/>
      <c r="O20" s="18">
        <v>-40</v>
      </c>
      <c r="P20" s="18"/>
      <c r="Q20" s="19"/>
      <c r="R20" s="37">
        <v>50</v>
      </c>
      <c r="S20" s="5">
        <f t="shared" si="1"/>
        <v>0</v>
      </c>
    </row>
    <row r="21" s="5" customFormat="1" ht="43" customHeight="1" spans="1:19">
      <c r="A21" s="17"/>
      <c r="B21" s="18">
        <v>12</v>
      </c>
      <c r="C21" s="19" t="s">
        <v>59</v>
      </c>
      <c r="D21" s="19" t="s">
        <v>60</v>
      </c>
      <c r="E21" s="19" t="s">
        <v>61</v>
      </c>
      <c r="F21" s="19" t="s">
        <v>62</v>
      </c>
      <c r="G21" s="19" t="s">
        <v>62</v>
      </c>
      <c r="H21" s="19" t="s">
        <v>63</v>
      </c>
      <c r="I21" s="19">
        <v>2024.03</v>
      </c>
      <c r="J21" s="19">
        <v>2024.12</v>
      </c>
      <c r="K21" s="18">
        <f t="shared" si="0"/>
        <v>103.5</v>
      </c>
      <c r="L21" s="19">
        <v>100</v>
      </c>
      <c r="M21" s="19"/>
      <c r="N21" s="19"/>
      <c r="O21" s="18"/>
      <c r="P21" s="18">
        <v>3.5</v>
      </c>
      <c r="Q21" s="19"/>
      <c r="R21" s="37">
        <v>103.5</v>
      </c>
      <c r="S21" s="5">
        <f t="shared" si="1"/>
        <v>0</v>
      </c>
    </row>
    <row r="22" s="5" customFormat="1" ht="43" customHeight="1" spans="1:19">
      <c r="A22" s="17"/>
      <c r="B22" s="18">
        <v>13</v>
      </c>
      <c r="C22" s="19" t="s">
        <v>64</v>
      </c>
      <c r="D22" s="19" t="s">
        <v>65</v>
      </c>
      <c r="E22" s="19" t="s">
        <v>66</v>
      </c>
      <c r="F22" s="19" t="s">
        <v>57</v>
      </c>
      <c r="G22" s="19" t="s">
        <v>57</v>
      </c>
      <c r="H22" s="19" t="s">
        <v>67</v>
      </c>
      <c r="I22" s="19">
        <v>2024.01</v>
      </c>
      <c r="J22" s="19">
        <v>2024.12</v>
      </c>
      <c r="K22" s="18">
        <f t="shared" si="0"/>
        <v>222.9</v>
      </c>
      <c r="L22" s="19">
        <v>200</v>
      </c>
      <c r="M22" s="19"/>
      <c r="N22" s="19"/>
      <c r="O22" s="18">
        <v>20</v>
      </c>
      <c r="P22" s="18">
        <v>2.9</v>
      </c>
      <c r="Q22" s="19"/>
      <c r="R22" s="37">
        <v>222.9</v>
      </c>
      <c r="S22" s="5">
        <f t="shared" si="1"/>
        <v>0</v>
      </c>
    </row>
    <row r="23" s="1" customFormat="1" ht="43" customHeight="1" spans="1:19">
      <c r="A23" s="17"/>
      <c r="B23" s="18">
        <v>14</v>
      </c>
      <c r="C23" s="19" t="s">
        <v>68</v>
      </c>
      <c r="D23" s="19" t="s">
        <v>69</v>
      </c>
      <c r="E23" s="19" t="s">
        <v>61</v>
      </c>
      <c r="F23" s="19" t="s">
        <v>70</v>
      </c>
      <c r="G23" s="19" t="s">
        <v>57</v>
      </c>
      <c r="H23" s="19" t="s">
        <v>71</v>
      </c>
      <c r="I23" s="19">
        <v>2024.01</v>
      </c>
      <c r="J23" s="19">
        <v>2024.12</v>
      </c>
      <c r="K23" s="18">
        <f t="shared" ref="K23:K67" si="2">SUM(L23:Q23)</f>
        <v>1139.25</v>
      </c>
      <c r="L23" s="19">
        <v>600</v>
      </c>
      <c r="M23" s="19">
        <v>540</v>
      </c>
      <c r="N23" s="19"/>
      <c r="O23" s="18">
        <v>-0.15</v>
      </c>
      <c r="P23" s="18">
        <v>-0.6</v>
      </c>
      <c r="Q23" s="19"/>
      <c r="R23" s="38">
        <v>1139.25</v>
      </c>
      <c r="S23" s="5">
        <f t="shared" si="1"/>
        <v>0</v>
      </c>
    </row>
    <row r="24" s="1" customFormat="1" ht="43" customHeight="1" spans="1:19">
      <c r="A24" s="17"/>
      <c r="B24" s="18">
        <v>15</v>
      </c>
      <c r="C24" s="19" t="s">
        <v>72</v>
      </c>
      <c r="D24" s="19" t="s">
        <v>73</v>
      </c>
      <c r="E24" s="19" t="s">
        <v>66</v>
      </c>
      <c r="F24" s="19" t="s">
        <v>70</v>
      </c>
      <c r="G24" s="19" t="s">
        <v>57</v>
      </c>
      <c r="H24" s="19" t="s">
        <v>74</v>
      </c>
      <c r="I24" s="19">
        <v>2024.01</v>
      </c>
      <c r="J24" s="19">
        <v>2024.12</v>
      </c>
      <c r="K24" s="18">
        <f t="shared" si="2"/>
        <v>313.8166</v>
      </c>
      <c r="L24" s="19"/>
      <c r="M24" s="19"/>
      <c r="N24" s="19">
        <v>320</v>
      </c>
      <c r="O24" s="18"/>
      <c r="P24" s="18"/>
      <c r="Q24" s="19">
        <v>-6.1834</v>
      </c>
      <c r="R24" s="38">
        <v>313.8166</v>
      </c>
      <c r="S24" s="5">
        <f t="shared" si="1"/>
        <v>0</v>
      </c>
    </row>
    <row r="25" s="1" customFormat="1" ht="43" customHeight="1" spans="1:19">
      <c r="A25" s="17"/>
      <c r="B25" s="18">
        <v>16</v>
      </c>
      <c r="C25" s="19" t="s">
        <v>75</v>
      </c>
      <c r="D25" s="19" t="s">
        <v>76</v>
      </c>
      <c r="E25" s="19" t="s">
        <v>77</v>
      </c>
      <c r="F25" s="19" t="s">
        <v>70</v>
      </c>
      <c r="G25" s="19" t="s">
        <v>57</v>
      </c>
      <c r="H25" s="19" t="s">
        <v>78</v>
      </c>
      <c r="I25" s="19">
        <v>2024.01</v>
      </c>
      <c r="J25" s="19">
        <v>2024.12</v>
      </c>
      <c r="K25" s="18">
        <f t="shared" si="2"/>
        <v>80</v>
      </c>
      <c r="L25" s="19"/>
      <c r="M25" s="19"/>
      <c r="N25" s="19">
        <v>80</v>
      </c>
      <c r="O25" s="18"/>
      <c r="P25" s="18"/>
      <c r="Q25" s="19"/>
      <c r="R25" s="38">
        <v>80</v>
      </c>
      <c r="S25" s="5">
        <f t="shared" si="1"/>
        <v>0</v>
      </c>
    </row>
    <row r="26" s="1" customFormat="1" ht="43" customHeight="1" spans="1:19">
      <c r="A26" s="17"/>
      <c r="B26" s="18">
        <v>17</v>
      </c>
      <c r="C26" s="19" t="s">
        <v>79</v>
      </c>
      <c r="D26" s="19" t="s">
        <v>80</v>
      </c>
      <c r="E26" s="19" t="s">
        <v>81</v>
      </c>
      <c r="F26" s="19" t="s">
        <v>57</v>
      </c>
      <c r="G26" s="19" t="s">
        <v>57</v>
      </c>
      <c r="H26" s="19" t="s">
        <v>82</v>
      </c>
      <c r="I26" s="19">
        <v>2024.01</v>
      </c>
      <c r="J26" s="19">
        <v>2024.12</v>
      </c>
      <c r="K26" s="18">
        <f t="shared" si="2"/>
        <v>90</v>
      </c>
      <c r="L26" s="19">
        <v>37</v>
      </c>
      <c r="M26" s="19">
        <v>39</v>
      </c>
      <c r="N26" s="19">
        <v>14</v>
      </c>
      <c r="O26" s="18"/>
      <c r="P26" s="18"/>
      <c r="Q26" s="19"/>
      <c r="R26" s="38">
        <v>90</v>
      </c>
      <c r="S26" s="5">
        <f t="shared" si="1"/>
        <v>0</v>
      </c>
    </row>
    <row r="27" s="1" customFormat="1" ht="43" customHeight="1" spans="1:19">
      <c r="A27" s="17"/>
      <c r="B27" s="18">
        <v>18</v>
      </c>
      <c r="C27" s="19" t="s">
        <v>83</v>
      </c>
      <c r="D27" s="19" t="s">
        <v>84</v>
      </c>
      <c r="E27" s="19" t="s">
        <v>23</v>
      </c>
      <c r="F27" s="19" t="s">
        <v>70</v>
      </c>
      <c r="G27" s="19" t="s">
        <v>85</v>
      </c>
      <c r="H27" s="19" t="s">
        <v>86</v>
      </c>
      <c r="I27" s="19">
        <v>2024.02</v>
      </c>
      <c r="J27" s="19">
        <v>2024.12</v>
      </c>
      <c r="K27" s="18">
        <f t="shared" si="2"/>
        <v>311</v>
      </c>
      <c r="L27" s="19"/>
      <c r="M27" s="19">
        <v>311</v>
      </c>
      <c r="N27" s="19"/>
      <c r="O27" s="18"/>
      <c r="P27" s="18"/>
      <c r="Q27" s="19"/>
      <c r="R27" s="38">
        <v>311</v>
      </c>
      <c r="S27" s="5">
        <f t="shared" si="1"/>
        <v>0</v>
      </c>
    </row>
    <row r="28" s="1" customFormat="1" ht="43" customHeight="1" spans="1:19">
      <c r="A28" s="17"/>
      <c r="B28" s="18">
        <v>19</v>
      </c>
      <c r="C28" s="19" t="s">
        <v>87</v>
      </c>
      <c r="D28" s="19" t="s">
        <v>88</v>
      </c>
      <c r="E28" s="19" t="s">
        <v>56</v>
      </c>
      <c r="F28" s="19" t="s">
        <v>89</v>
      </c>
      <c r="G28" s="19" t="s">
        <v>57</v>
      </c>
      <c r="H28" s="19" t="s">
        <v>90</v>
      </c>
      <c r="I28" s="19">
        <v>2024.02</v>
      </c>
      <c r="J28" s="19">
        <v>2024.12</v>
      </c>
      <c r="K28" s="18">
        <f t="shared" si="2"/>
        <v>20</v>
      </c>
      <c r="L28" s="19">
        <v>20</v>
      </c>
      <c r="M28" s="19"/>
      <c r="N28" s="19"/>
      <c r="O28" s="18"/>
      <c r="P28" s="18"/>
      <c r="Q28" s="19"/>
      <c r="R28" s="38">
        <v>20</v>
      </c>
      <c r="S28" s="5">
        <f t="shared" si="1"/>
        <v>0</v>
      </c>
    </row>
    <row r="29" s="1" customFormat="1" ht="43" customHeight="1" spans="1:19">
      <c r="A29" s="17"/>
      <c r="B29" s="18">
        <v>20</v>
      </c>
      <c r="C29" s="19" t="s">
        <v>91</v>
      </c>
      <c r="D29" s="19" t="s">
        <v>92</v>
      </c>
      <c r="E29" s="19" t="s">
        <v>23</v>
      </c>
      <c r="F29" s="19" t="s">
        <v>89</v>
      </c>
      <c r="G29" s="19" t="s">
        <v>57</v>
      </c>
      <c r="H29" s="19" t="s">
        <v>93</v>
      </c>
      <c r="I29" s="19">
        <v>2024.02</v>
      </c>
      <c r="J29" s="19">
        <v>2024.12</v>
      </c>
      <c r="K29" s="18">
        <f t="shared" si="2"/>
        <v>60</v>
      </c>
      <c r="L29" s="19"/>
      <c r="M29" s="19">
        <v>60</v>
      </c>
      <c r="N29" s="19"/>
      <c r="O29" s="18"/>
      <c r="P29" s="18"/>
      <c r="Q29" s="19"/>
      <c r="R29" s="38">
        <v>60</v>
      </c>
      <c r="S29" s="5">
        <f t="shared" si="1"/>
        <v>0</v>
      </c>
    </row>
    <row r="30" s="1" customFormat="1" ht="43" customHeight="1" spans="1:19">
      <c r="A30" s="17"/>
      <c r="B30" s="18">
        <v>21</v>
      </c>
      <c r="C30" s="19" t="s">
        <v>94</v>
      </c>
      <c r="D30" s="19" t="s">
        <v>95</v>
      </c>
      <c r="E30" s="19" t="s">
        <v>56</v>
      </c>
      <c r="F30" s="19" t="s">
        <v>96</v>
      </c>
      <c r="G30" s="19" t="s">
        <v>57</v>
      </c>
      <c r="H30" s="19" t="s">
        <v>97</v>
      </c>
      <c r="I30" s="19">
        <v>2024.01</v>
      </c>
      <c r="J30" s="19">
        <v>2024.12</v>
      </c>
      <c r="K30" s="18">
        <f t="shared" si="2"/>
        <v>20</v>
      </c>
      <c r="L30" s="19">
        <v>20</v>
      </c>
      <c r="M30" s="19"/>
      <c r="N30" s="19"/>
      <c r="O30" s="18"/>
      <c r="P30" s="18"/>
      <c r="Q30" s="19"/>
      <c r="R30" s="38">
        <v>20</v>
      </c>
      <c r="S30" s="5">
        <f t="shared" si="1"/>
        <v>0</v>
      </c>
    </row>
    <row r="31" s="1" customFormat="1" ht="43" customHeight="1" spans="1:19">
      <c r="A31" s="17"/>
      <c r="B31" s="18">
        <v>22</v>
      </c>
      <c r="C31" s="19" t="s">
        <v>98</v>
      </c>
      <c r="D31" s="19" t="s">
        <v>99</v>
      </c>
      <c r="E31" s="19" t="s">
        <v>23</v>
      </c>
      <c r="F31" s="19" t="s">
        <v>96</v>
      </c>
      <c r="G31" s="19" t="s">
        <v>57</v>
      </c>
      <c r="H31" s="19" t="s">
        <v>100</v>
      </c>
      <c r="I31" s="19">
        <v>2024.01</v>
      </c>
      <c r="J31" s="19">
        <v>2024.12</v>
      </c>
      <c r="K31" s="18">
        <f t="shared" si="2"/>
        <v>85</v>
      </c>
      <c r="L31" s="19">
        <v>85</v>
      </c>
      <c r="M31" s="19"/>
      <c r="N31" s="19"/>
      <c r="O31" s="18"/>
      <c r="P31" s="18"/>
      <c r="Q31" s="19"/>
      <c r="R31" s="38">
        <v>85</v>
      </c>
      <c r="S31" s="5">
        <f t="shared" si="1"/>
        <v>0</v>
      </c>
    </row>
    <row r="32" s="1" customFormat="1" ht="43" customHeight="1" spans="1:19">
      <c r="A32" s="17"/>
      <c r="B32" s="18">
        <v>23</v>
      </c>
      <c r="C32" s="19" t="s">
        <v>101</v>
      </c>
      <c r="D32" s="19" t="s">
        <v>102</v>
      </c>
      <c r="E32" s="20" t="s">
        <v>56</v>
      </c>
      <c r="F32" s="19" t="s">
        <v>103</v>
      </c>
      <c r="G32" s="19" t="s">
        <v>57</v>
      </c>
      <c r="H32" s="19" t="s">
        <v>104</v>
      </c>
      <c r="I32" s="19">
        <v>2024.1</v>
      </c>
      <c r="J32" s="19">
        <v>2024.11</v>
      </c>
      <c r="K32" s="18">
        <f t="shared" si="2"/>
        <v>15</v>
      </c>
      <c r="L32" s="19">
        <v>15</v>
      </c>
      <c r="M32" s="19"/>
      <c r="N32" s="19"/>
      <c r="O32" s="18"/>
      <c r="P32" s="18"/>
      <c r="Q32" s="19"/>
      <c r="R32" s="38">
        <v>15</v>
      </c>
      <c r="S32" s="5">
        <f t="shared" si="1"/>
        <v>0</v>
      </c>
    </row>
    <row r="33" s="1" customFormat="1" ht="43" customHeight="1" spans="1:19">
      <c r="A33" s="17"/>
      <c r="B33" s="18">
        <v>24</v>
      </c>
      <c r="C33" s="19" t="s">
        <v>105</v>
      </c>
      <c r="D33" s="19" t="s">
        <v>106</v>
      </c>
      <c r="E33" s="19" t="s">
        <v>56</v>
      </c>
      <c r="F33" s="19" t="s">
        <v>103</v>
      </c>
      <c r="G33" s="19" t="s">
        <v>57</v>
      </c>
      <c r="H33" s="19" t="s">
        <v>107</v>
      </c>
      <c r="I33" s="19">
        <v>2024.1</v>
      </c>
      <c r="J33" s="19">
        <v>2024.11</v>
      </c>
      <c r="K33" s="18">
        <f t="shared" si="2"/>
        <v>35</v>
      </c>
      <c r="L33" s="19"/>
      <c r="M33" s="19"/>
      <c r="N33" s="19">
        <v>35</v>
      </c>
      <c r="O33" s="18"/>
      <c r="P33" s="18"/>
      <c r="Q33" s="19"/>
      <c r="R33" s="38">
        <v>35</v>
      </c>
      <c r="S33" s="5">
        <f t="shared" si="1"/>
        <v>0</v>
      </c>
    </row>
    <row r="34" s="1" customFormat="1" ht="43" customHeight="1" spans="1:19">
      <c r="A34" s="17"/>
      <c r="B34" s="18">
        <v>25</v>
      </c>
      <c r="C34" s="19" t="s">
        <v>108</v>
      </c>
      <c r="D34" s="19" t="s">
        <v>109</v>
      </c>
      <c r="E34" s="19" t="s">
        <v>56</v>
      </c>
      <c r="F34" s="19" t="s">
        <v>110</v>
      </c>
      <c r="G34" s="19" t="s">
        <v>57</v>
      </c>
      <c r="H34" s="19" t="s">
        <v>111</v>
      </c>
      <c r="I34" s="19">
        <v>2024.01</v>
      </c>
      <c r="J34" s="19">
        <v>2024.12</v>
      </c>
      <c r="K34" s="18">
        <f t="shared" si="2"/>
        <v>21</v>
      </c>
      <c r="L34" s="19">
        <v>21</v>
      </c>
      <c r="M34" s="19"/>
      <c r="N34" s="19"/>
      <c r="O34" s="18"/>
      <c r="P34" s="18"/>
      <c r="Q34" s="19"/>
      <c r="R34" s="38">
        <v>21</v>
      </c>
      <c r="S34" s="5">
        <f t="shared" si="1"/>
        <v>0</v>
      </c>
    </row>
    <row r="35" s="1" customFormat="1" ht="43" customHeight="1" spans="1:19">
      <c r="A35" s="17"/>
      <c r="B35" s="18">
        <v>26</v>
      </c>
      <c r="C35" s="19" t="s">
        <v>112</v>
      </c>
      <c r="D35" s="19" t="s">
        <v>113</v>
      </c>
      <c r="E35" s="19" t="s">
        <v>56</v>
      </c>
      <c r="F35" s="19" t="s">
        <v>114</v>
      </c>
      <c r="G35" s="19" t="s">
        <v>57</v>
      </c>
      <c r="H35" s="19" t="s">
        <v>115</v>
      </c>
      <c r="I35" s="19">
        <v>2024.01</v>
      </c>
      <c r="J35" s="19">
        <v>2024.12</v>
      </c>
      <c r="K35" s="18">
        <f t="shared" si="2"/>
        <v>8</v>
      </c>
      <c r="L35" s="19">
        <v>8</v>
      </c>
      <c r="M35" s="19"/>
      <c r="N35" s="19"/>
      <c r="O35" s="18"/>
      <c r="P35" s="18"/>
      <c r="Q35" s="19"/>
      <c r="R35" s="38">
        <v>8</v>
      </c>
      <c r="S35" s="5">
        <f t="shared" si="1"/>
        <v>0</v>
      </c>
    </row>
    <row r="36" s="1" customFormat="1" ht="43" customHeight="1" spans="1:19">
      <c r="A36" s="17"/>
      <c r="B36" s="18">
        <v>27</v>
      </c>
      <c r="C36" s="19" t="s">
        <v>116</v>
      </c>
      <c r="D36" s="19" t="s">
        <v>117</v>
      </c>
      <c r="E36" s="19" t="s">
        <v>56</v>
      </c>
      <c r="F36" s="19" t="s">
        <v>118</v>
      </c>
      <c r="G36" s="19" t="s">
        <v>57</v>
      </c>
      <c r="H36" s="19" t="s">
        <v>119</v>
      </c>
      <c r="I36" s="19">
        <v>2024.01</v>
      </c>
      <c r="J36" s="19">
        <v>2024.11</v>
      </c>
      <c r="K36" s="18">
        <f t="shared" si="2"/>
        <v>12</v>
      </c>
      <c r="L36" s="19">
        <v>12</v>
      </c>
      <c r="M36" s="19"/>
      <c r="N36" s="19"/>
      <c r="O36" s="18"/>
      <c r="P36" s="18"/>
      <c r="Q36" s="19"/>
      <c r="R36" s="38">
        <v>12</v>
      </c>
      <c r="S36" s="5">
        <f t="shared" si="1"/>
        <v>0</v>
      </c>
    </row>
    <row r="37" s="1" customFormat="1" ht="43" customHeight="1" spans="1:19">
      <c r="A37" s="17"/>
      <c r="B37" s="18">
        <v>28</v>
      </c>
      <c r="C37" s="19" t="s">
        <v>120</v>
      </c>
      <c r="D37" s="21" t="s">
        <v>121</v>
      </c>
      <c r="E37" s="19" t="s">
        <v>56</v>
      </c>
      <c r="F37" s="19" t="s">
        <v>122</v>
      </c>
      <c r="G37" s="19" t="s">
        <v>57</v>
      </c>
      <c r="H37" s="21" t="s">
        <v>123</v>
      </c>
      <c r="I37" s="19">
        <v>2024.02</v>
      </c>
      <c r="J37" s="19">
        <v>2024.12</v>
      </c>
      <c r="K37" s="18">
        <f t="shared" si="2"/>
        <v>10</v>
      </c>
      <c r="L37" s="19">
        <v>10</v>
      </c>
      <c r="M37" s="19"/>
      <c r="N37" s="19"/>
      <c r="O37" s="18"/>
      <c r="P37" s="18"/>
      <c r="Q37" s="19"/>
      <c r="R37" s="38">
        <v>10</v>
      </c>
      <c r="S37" s="5">
        <f t="shared" si="1"/>
        <v>0</v>
      </c>
    </row>
    <row r="38" s="1" customFormat="1" ht="43" customHeight="1" spans="1:19">
      <c r="A38" s="17"/>
      <c r="B38" s="18">
        <v>29</v>
      </c>
      <c r="C38" s="19" t="s">
        <v>124</v>
      </c>
      <c r="D38" s="19" t="s">
        <v>125</v>
      </c>
      <c r="E38" s="19" t="s">
        <v>56</v>
      </c>
      <c r="F38" s="19" t="s">
        <v>122</v>
      </c>
      <c r="G38" s="19" t="s">
        <v>57</v>
      </c>
      <c r="H38" s="19" t="s">
        <v>126</v>
      </c>
      <c r="I38" s="19">
        <v>2024.02</v>
      </c>
      <c r="J38" s="19">
        <v>2024.11</v>
      </c>
      <c r="K38" s="18">
        <f t="shared" si="2"/>
        <v>95</v>
      </c>
      <c r="L38" s="19"/>
      <c r="M38" s="19"/>
      <c r="N38" s="19">
        <v>95</v>
      </c>
      <c r="O38" s="18"/>
      <c r="P38" s="18"/>
      <c r="Q38" s="19"/>
      <c r="R38" s="38">
        <v>95</v>
      </c>
      <c r="S38" s="5">
        <f t="shared" si="1"/>
        <v>0</v>
      </c>
    </row>
    <row r="39" s="1" customFormat="1" ht="43" customHeight="1" spans="1:19">
      <c r="A39" s="17"/>
      <c r="B39" s="18">
        <v>30</v>
      </c>
      <c r="C39" s="19" t="s">
        <v>127</v>
      </c>
      <c r="D39" s="19" t="s">
        <v>128</v>
      </c>
      <c r="E39" s="19" t="s">
        <v>56</v>
      </c>
      <c r="F39" s="19" t="s">
        <v>129</v>
      </c>
      <c r="G39" s="19" t="s">
        <v>57</v>
      </c>
      <c r="H39" s="19" t="s">
        <v>130</v>
      </c>
      <c r="I39" s="19">
        <v>2024.03</v>
      </c>
      <c r="J39" s="19">
        <v>2024.11</v>
      </c>
      <c r="K39" s="18">
        <f t="shared" si="2"/>
        <v>20</v>
      </c>
      <c r="L39" s="19">
        <v>20</v>
      </c>
      <c r="M39" s="19"/>
      <c r="N39" s="19"/>
      <c r="O39" s="18"/>
      <c r="P39" s="18"/>
      <c r="Q39" s="19"/>
      <c r="R39" s="38">
        <v>20</v>
      </c>
      <c r="S39" s="5">
        <f t="shared" si="1"/>
        <v>0</v>
      </c>
    </row>
    <row r="40" s="1" customFormat="1" ht="43" customHeight="1" spans="1:19">
      <c r="A40" s="17"/>
      <c r="B40" s="18">
        <v>31</v>
      </c>
      <c r="C40" s="19" t="s">
        <v>131</v>
      </c>
      <c r="D40" s="19" t="s">
        <v>132</v>
      </c>
      <c r="E40" s="19" t="s">
        <v>23</v>
      </c>
      <c r="F40" s="19" t="s">
        <v>129</v>
      </c>
      <c r="G40" s="19" t="s">
        <v>57</v>
      </c>
      <c r="H40" s="19" t="s">
        <v>133</v>
      </c>
      <c r="I40" s="19">
        <v>2024.03</v>
      </c>
      <c r="J40" s="19">
        <v>2024.11</v>
      </c>
      <c r="K40" s="18">
        <f t="shared" si="2"/>
        <v>95</v>
      </c>
      <c r="L40" s="19">
        <v>95</v>
      </c>
      <c r="M40" s="19"/>
      <c r="N40" s="19"/>
      <c r="O40" s="18"/>
      <c r="P40" s="18"/>
      <c r="Q40" s="19"/>
      <c r="R40" s="38">
        <v>95</v>
      </c>
      <c r="S40" s="5">
        <f t="shared" si="1"/>
        <v>0</v>
      </c>
    </row>
    <row r="41" s="1" customFormat="1" ht="43" customHeight="1" spans="1:19">
      <c r="A41" s="17"/>
      <c r="B41" s="18">
        <v>32</v>
      </c>
      <c r="C41" s="19" t="s">
        <v>134</v>
      </c>
      <c r="D41" s="19" t="s">
        <v>135</v>
      </c>
      <c r="E41" s="19" t="s">
        <v>56</v>
      </c>
      <c r="F41" s="19" t="s">
        <v>136</v>
      </c>
      <c r="G41" s="19" t="s">
        <v>57</v>
      </c>
      <c r="H41" s="19" t="s">
        <v>137</v>
      </c>
      <c r="I41" s="19">
        <v>2024.1</v>
      </c>
      <c r="J41" s="19">
        <v>2024.12</v>
      </c>
      <c r="K41" s="18">
        <f t="shared" si="2"/>
        <v>11</v>
      </c>
      <c r="L41" s="19">
        <v>11</v>
      </c>
      <c r="M41" s="19"/>
      <c r="N41" s="19"/>
      <c r="O41" s="18"/>
      <c r="P41" s="18"/>
      <c r="Q41" s="19"/>
      <c r="R41" s="38">
        <v>11</v>
      </c>
      <c r="S41" s="5">
        <f t="shared" si="1"/>
        <v>0</v>
      </c>
    </row>
    <row r="42" s="1" customFormat="1" ht="43" customHeight="1" spans="1:19">
      <c r="A42" s="17"/>
      <c r="B42" s="18">
        <v>33</v>
      </c>
      <c r="C42" s="19" t="s">
        <v>138</v>
      </c>
      <c r="D42" s="19" t="s">
        <v>139</v>
      </c>
      <c r="E42" s="19" t="s">
        <v>56</v>
      </c>
      <c r="F42" s="19" t="s">
        <v>136</v>
      </c>
      <c r="G42" s="19" t="s">
        <v>57</v>
      </c>
      <c r="H42" s="19" t="s">
        <v>140</v>
      </c>
      <c r="I42" s="19">
        <v>2024.1</v>
      </c>
      <c r="J42" s="19">
        <v>2024.12</v>
      </c>
      <c r="K42" s="18">
        <f t="shared" si="2"/>
        <v>10</v>
      </c>
      <c r="L42" s="19"/>
      <c r="M42" s="19"/>
      <c r="N42" s="19">
        <v>10</v>
      </c>
      <c r="O42" s="18"/>
      <c r="P42" s="18"/>
      <c r="Q42" s="19"/>
      <c r="R42" s="38">
        <v>10</v>
      </c>
      <c r="S42" s="5">
        <f t="shared" si="1"/>
        <v>0</v>
      </c>
    </row>
    <row r="43" s="1" customFormat="1" ht="43" customHeight="1" spans="1:19">
      <c r="A43" s="17"/>
      <c r="B43" s="18">
        <v>34</v>
      </c>
      <c r="C43" s="19" t="s">
        <v>141</v>
      </c>
      <c r="D43" s="19" t="s">
        <v>142</v>
      </c>
      <c r="E43" s="19" t="s">
        <v>56</v>
      </c>
      <c r="F43" s="19" t="s">
        <v>143</v>
      </c>
      <c r="G43" s="19" t="s">
        <v>57</v>
      </c>
      <c r="H43" s="19" t="s">
        <v>144</v>
      </c>
      <c r="I43" s="19">
        <v>2024.5</v>
      </c>
      <c r="J43" s="19">
        <v>2024.11</v>
      </c>
      <c r="K43" s="18">
        <f t="shared" si="2"/>
        <v>20</v>
      </c>
      <c r="L43" s="19">
        <v>20</v>
      </c>
      <c r="M43" s="19"/>
      <c r="N43" s="19"/>
      <c r="O43" s="18"/>
      <c r="P43" s="18"/>
      <c r="Q43" s="19"/>
      <c r="R43" s="38">
        <v>20</v>
      </c>
      <c r="S43" s="5">
        <f t="shared" ref="S43:S74" si="3">R43-K43</f>
        <v>0</v>
      </c>
    </row>
    <row r="44" s="1" customFormat="1" ht="43" customHeight="1" spans="1:19">
      <c r="A44" s="17"/>
      <c r="B44" s="18">
        <v>35</v>
      </c>
      <c r="C44" s="19" t="s">
        <v>145</v>
      </c>
      <c r="D44" s="19" t="s">
        <v>146</v>
      </c>
      <c r="E44" s="19" t="s">
        <v>56</v>
      </c>
      <c r="F44" s="19" t="s">
        <v>147</v>
      </c>
      <c r="G44" s="19" t="s">
        <v>57</v>
      </c>
      <c r="H44" s="19" t="s">
        <v>148</v>
      </c>
      <c r="I44" s="19">
        <v>2024.01</v>
      </c>
      <c r="J44" s="19">
        <v>2024.12</v>
      </c>
      <c r="K44" s="18">
        <f t="shared" si="2"/>
        <v>5</v>
      </c>
      <c r="L44" s="19">
        <v>5</v>
      </c>
      <c r="M44" s="19"/>
      <c r="N44" s="19"/>
      <c r="O44" s="18"/>
      <c r="P44" s="18"/>
      <c r="Q44" s="19"/>
      <c r="R44" s="38">
        <v>5</v>
      </c>
      <c r="S44" s="5">
        <f t="shared" si="3"/>
        <v>0</v>
      </c>
    </row>
    <row r="45" s="1" customFormat="1" ht="43" customHeight="1" spans="1:19">
      <c r="A45" s="17"/>
      <c r="B45" s="18">
        <v>36</v>
      </c>
      <c r="C45" s="19" t="s">
        <v>149</v>
      </c>
      <c r="D45" s="19" t="s">
        <v>150</v>
      </c>
      <c r="E45" s="19" t="s">
        <v>56</v>
      </c>
      <c r="F45" s="19" t="s">
        <v>147</v>
      </c>
      <c r="G45" s="19" t="s">
        <v>151</v>
      </c>
      <c r="H45" s="19" t="s">
        <v>152</v>
      </c>
      <c r="I45" s="19">
        <v>2024.01</v>
      </c>
      <c r="J45" s="19">
        <v>2024.12</v>
      </c>
      <c r="K45" s="18">
        <f t="shared" si="2"/>
        <v>20</v>
      </c>
      <c r="L45" s="19">
        <v>20</v>
      </c>
      <c r="M45" s="19"/>
      <c r="N45" s="19"/>
      <c r="O45" s="18"/>
      <c r="P45" s="18"/>
      <c r="Q45" s="19"/>
      <c r="R45" s="38">
        <v>20</v>
      </c>
      <c r="S45" s="5">
        <f t="shared" si="3"/>
        <v>0</v>
      </c>
    </row>
    <row r="46" s="1" customFormat="1" ht="43" customHeight="1" spans="1:19">
      <c r="A46" s="17"/>
      <c r="B46" s="18">
        <v>37</v>
      </c>
      <c r="C46" s="19" t="s">
        <v>153</v>
      </c>
      <c r="D46" s="19" t="s">
        <v>154</v>
      </c>
      <c r="E46" s="19" t="s">
        <v>56</v>
      </c>
      <c r="F46" s="22" t="s">
        <v>155</v>
      </c>
      <c r="G46" s="22" t="s">
        <v>57</v>
      </c>
      <c r="H46" s="19" t="s">
        <v>156</v>
      </c>
      <c r="I46" s="19">
        <v>2024.01</v>
      </c>
      <c r="J46" s="19">
        <v>2024.12</v>
      </c>
      <c r="K46" s="18">
        <f t="shared" si="2"/>
        <v>7</v>
      </c>
      <c r="L46" s="19">
        <v>7</v>
      </c>
      <c r="M46" s="19"/>
      <c r="N46" s="19"/>
      <c r="O46" s="18"/>
      <c r="P46" s="18"/>
      <c r="Q46" s="19"/>
      <c r="R46" s="38">
        <v>7</v>
      </c>
      <c r="S46" s="5">
        <f t="shared" si="3"/>
        <v>0</v>
      </c>
    </row>
    <row r="47" s="1" customFormat="1" ht="43" customHeight="1" spans="1:19">
      <c r="A47" s="17"/>
      <c r="B47" s="18">
        <v>38</v>
      </c>
      <c r="C47" s="19" t="s">
        <v>157</v>
      </c>
      <c r="D47" s="19" t="s">
        <v>158</v>
      </c>
      <c r="E47" s="19" t="s">
        <v>56</v>
      </c>
      <c r="F47" s="19" t="s">
        <v>159</v>
      </c>
      <c r="G47" s="19" t="s">
        <v>57</v>
      </c>
      <c r="H47" s="19" t="s">
        <v>160</v>
      </c>
      <c r="I47" s="19">
        <v>2024.1</v>
      </c>
      <c r="J47" s="19">
        <v>2024.6</v>
      </c>
      <c r="K47" s="18">
        <f t="shared" si="2"/>
        <v>20</v>
      </c>
      <c r="L47" s="19"/>
      <c r="M47" s="19"/>
      <c r="N47" s="19">
        <v>20</v>
      </c>
      <c r="O47" s="18"/>
      <c r="P47" s="18"/>
      <c r="Q47" s="19"/>
      <c r="R47" s="38">
        <v>20</v>
      </c>
      <c r="S47" s="5">
        <f t="shared" si="3"/>
        <v>0</v>
      </c>
    </row>
    <row r="48" s="1" customFormat="1" ht="43" customHeight="1" spans="1:19">
      <c r="A48" s="17"/>
      <c r="B48" s="18">
        <v>39</v>
      </c>
      <c r="C48" s="19" t="s">
        <v>161</v>
      </c>
      <c r="D48" s="19" t="s">
        <v>162</v>
      </c>
      <c r="E48" s="19" t="s">
        <v>56</v>
      </c>
      <c r="F48" s="21" t="s">
        <v>159</v>
      </c>
      <c r="G48" s="21" t="s">
        <v>57</v>
      </c>
      <c r="H48" s="19" t="s">
        <v>163</v>
      </c>
      <c r="I48" s="19">
        <v>2024.03</v>
      </c>
      <c r="J48" s="19">
        <v>2024.11</v>
      </c>
      <c r="K48" s="18">
        <f t="shared" si="2"/>
        <v>10</v>
      </c>
      <c r="L48" s="19">
        <v>10</v>
      </c>
      <c r="M48" s="19"/>
      <c r="N48" s="19"/>
      <c r="O48" s="18"/>
      <c r="P48" s="18"/>
      <c r="Q48" s="19"/>
      <c r="R48" s="38">
        <v>10</v>
      </c>
      <c r="S48" s="5">
        <f t="shared" si="3"/>
        <v>0</v>
      </c>
    </row>
    <row r="49" s="1" customFormat="1" ht="43" customHeight="1" spans="1:19">
      <c r="A49" s="17"/>
      <c r="B49" s="18">
        <v>40</v>
      </c>
      <c r="C49" s="19" t="s">
        <v>164</v>
      </c>
      <c r="D49" s="19" t="s">
        <v>165</v>
      </c>
      <c r="E49" s="19" t="s">
        <v>56</v>
      </c>
      <c r="F49" s="19" t="s">
        <v>166</v>
      </c>
      <c r="G49" s="19" t="s">
        <v>57</v>
      </c>
      <c r="H49" s="19" t="s">
        <v>167</v>
      </c>
      <c r="I49" s="19">
        <v>2024.01</v>
      </c>
      <c r="J49" s="19">
        <v>2024.12</v>
      </c>
      <c r="K49" s="18">
        <f t="shared" si="2"/>
        <v>15</v>
      </c>
      <c r="L49" s="19">
        <v>15</v>
      </c>
      <c r="M49" s="19"/>
      <c r="N49" s="19"/>
      <c r="O49" s="18"/>
      <c r="P49" s="18"/>
      <c r="Q49" s="19"/>
      <c r="R49" s="38">
        <v>15</v>
      </c>
      <c r="S49" s="5">
        <f t="shared" si="3"/>
        <v>0</v>
      </c>
    </row>
    <row r="50" s="1" customFormat="1" ht="43" customHeight="1" spans="1:19">
      <c r="A50" s="17"/>
      <c r="B50" s="18">
        <v>41</v>
      </c>
      <c r="C50" s="19" t="s">
        <v>168</v>
      </c>
      <c r="D50" s="19" t="s">
        <v>169</v>
      </c>
      <c r="E50" s="19" t="s">
        <v>56</v>
      </c>
      <c r="F50" s="23" t="s">
        <v>170</v>
      </c>
      <c r="G50" s="23" t="s">
        <v>57</v>
      </c>
      <c r="H50" s="19" t="s">
        <v>171</v>
      </c>
      <c r="I50" s="19">
        <v>2024.01</v>
      </c>
      <c r="J50" s="19">
        <v>2024.12</v>
      </c>
      <c r="K50" s="18">
        <f t="shared" si="2"/>
        <v>12</v>
      </c>
      <c r="L50" s="19">
        <v>12</v>
      </c>
      <c r="M50" s="19"/>
      <c r="N50" s="19"/>
      <c r="O50" s="18"/>
      <c r="P50" s="18"/>
      <c r="Q50" s="19"/>
      <c r="R50" s="38">
        <v>12</v>
      </c>
      <c r="S50" s="5">
        <f t="shared" si="3"/>
        <v>0</v>
      </c>
    </row>
    <row r="51" s="1" customFormat="1" ht="43" customHeight="1" spans="1:19">
      <c r="A51" s="17"/>
      <c r="B51" s="18">
        <v>42</v>
      </c>
      <c r="C51" s="19" t="s">
        <v>172</v>
      </c>
      <c r="D51" s="19" t="s">
        <v>173</v>
      </c>
      <c r="E51" s="19" t="s">
        <v>56</v>
      </c>
      <c r="F51" s="19" t="s">
        <v>170</v>
      </c>
      <c r="G51" s="19" t="s">
        <v>57</v>
      </c>
      <c r="H51" s="19" t="s">
        <v>174</v>
      </c>
      <c r="I51" s="19">
        <v>2024.01</v>
      </c>
      <c r="J51" s="19">
        <v>2024.11</v>
      </c>
      <c r="K51" s="18">
        <f t="shared" si="2"/>
        <v>30</v>
      </c>
      <c r="L51" s="19"/>
      <c r="M51" s="19">
        <v>30</v>
      </c>
      <c r="N51" s="19"/>
      <c r="O51" s="18"/>
      <c r="P51" s="18"/>
      <c r="Q51" s="19"/>
      <c r="R51" s="38">
        <v>30</v>
      </c>
      <c r="S51" s="5">
        <f t="shared" si="3"/>
        <v>0</v>
      </c>
    </row>
    <row r="52" s="1" customFormat="1" ht="43" customHeight="1" spans="1:19">
      <c r="A52" s="17"/>
      <c r="B52" s="18">
        <v>43</v>
      </c>
      <c r="C52" s="19" t="s">
        <v>175</v>
      </c>
      <c r="D52" s="19" t="s">
        <v>176</v>
      </c>
      <c r="E52" s="19" t="s">
        <v>56</v>
      </c>
      <c r="F52" s="19" t="s">
        <v>177</v>
      </c>
      <c r="G52" s="19" t="s">
        <v>57</v>
      </c>
      <c r="H52" s="19" t="s">
        <v>178</v>
      </c>
      <c r="I52" s="19">
        <v>2024.01</v>
      </c>
      <c r="J52" s="19">
        <v>2024.12</v>
      </c>
      <c r="K52" s="18">
        <f t="shared" si="2"/>
        <v>15</v>
      </c>
      <c r="L52" s="19">
        <v>15</v>
      </c>
      <c r="M52" s="19"/>
      <c r="N52" s="19"/>
      <c r="O52" s="18"/>
      <c r="P52" s="18"/>
      <c r="Q52" s="19"/>
      <c r="R52" s="38">
        <v>15</v>
      </c>
      <c r="S52" s="5">
        <f t="shared" si="3"/>
        <v>0</v>
      </c>
    </row>
    <row r="53" s="1" customFormat="1" ht="43" customHeight="1" spans="1:19">
      <c r="A53" s="17"/>
      <c r="B53" s="18">
        <v>44</v>
      </c>
      <c r="C53" s="19" t="s">
        <v>179</v>
      </c>
      <c r="D53" s="19" t="s">
        <v>180</v>
      </c>
      <c r="E53" s="19" t="s">
        <v>56</v>
      </c>
      <c r="F53" s="19" t="s">
        <v>181</v>
      </c>
      <c r="G53" s="19" t="s">
        <v>57</v>
      </c>
      <c r="H53" s="19" t="s">
        <v>182</v>
      </c>
      <c r="I53" s="19">
        <v>2024.01</v>
      </c>
      <c r="J53" s="19">
        <v>2024.12</v>
      </c>
      <c r="K53" s="18">
        <f t="shared" si="2"/>
        <v>5</v>
      </c>
      <c r="L53" s="19">
        <v>5</v>
      </c>
      <c r="M53" s="19"/>
      <c r="N53" s="19"/>
      <c r="O53" s="18"/>
      <c r="P53" s="18"/>
      <c r="Q53" s="19"/>
      <c r="R53" s="38">
        <v>5</v>
      </c>
      <c r="S53" s="5">
        <f t="shared" si="3"/>
        <v>0</v>
      </c>
    </row>
    <row r="54" s="1" customFormat="1" ht="43" customHeight="1" spans="1:19">
      <c r="A54" s="17"/>
      <c r="B54" s="18">
        <v>45</v>
      </c>
      <c r="C54" s="19" t="s">
        <v>183</v>
      </c>
      <c r="D54" s="19" t="s">
        <v>184</v>
      </c>
      <c r="E54" s="19" t="s">
        <v>23</v>
      </c>
      <c r="F54" s="19" t="s">
        <v>181</v>
      </c>
      <c r="G54" s="19" t="s">
        <v>57</v>
      </c>
      <c r="H54" s="19" t="s">
        <v>185</v>
      </c>
      <c r="I54" s="19">
        <v>2024.03</v>
      </c>
      <c r="J54" s="19">
        <v>2024.12</v>
      </c>
      <c r="K54" s="18">
        <f t="shared" si="2"/>
        <v>47.25</v>
      </c>
      <c r="L54" s="19"/>
      <c r="M54" s="19">
        <v>60</v>
      </c>
      <c r="N54" s="19"/>
      <c r="O54" s="18"/>
      <c r="P54" s="18">
        <v>-12.75</v>
      </c>
      <c r="Q54" s="19"/>
      <c r="R54" s="38">
        <v>47.25</v>
      </c>
      <c r="S54" s="5">
        <f t="shared" si="3"/>
        <v>0</v>
      </c>
    </row>
    <row r="55" s="1" customFormat="1" ht="43" customHeight="1" spans="1:19">
      <c r="A55" s="17"/>
      <c r="B55" s="18">
        <v>46</v>
      </c>
      <c r="C55" s="19" t="s">
        <v>186</v>
      </c>
      <c r="D55" s="19" t="s">
        <v>187</v>
      </c>
      <c r="E55" s="19" t="s">
        <v>56</v>
      </c>
      <c r="F55" s="19" t="s">
        <v>188</v>
      </c>
      <c r="G55" s="19" t="s">
        <v>57</v>
      </c>
      <c r="H55" s="19" t="s">
        <v>189</v>
      </c>
      <c r="I55" s="19">
        <v>2024.01</v>
      </c>
      <c r="J55" s="19">
        <v>2024.12</v>
      </c>
      <c r="K55" s="18">
        <f t="shared" si="2"/>
        <v>10</v>
      </c>
      <c r="L55" s="19">
        <v>10</v>
      </c>
      <c r="M55" s="19"/>
      <c r="N55" s="19"/>
      <c r="O55" s="18"/>
      <c r="P55" s="18"/>
      <c r="Q55" s="19"/>
      <c r="R55" s="38">
        <v>10</v>
      </c>
      <c r="S55" s="5">
        <f t="shared" si="3"/>
        <v>0</v>
      </c>
    </row>
    <row r="56" s="1" customFormat="1" ht="43" customHeight="1" spans="1:19">
      <c r="A56" s="17"/>
      <c r="B56" s="18">
        <v>47</v>
      </c>
      <c r="C56" s="19" t="s">
        <v>190</v>
      </c>
      <c r="D56" s="21" t="s">
        <v>191</v>
      </c>
      <c r="E56" s="19" t="s">
        <v>56</v>
      </c>
      <c r="F56" s="19" t="s">
        <v>192</v>
      </c>
      <c r="G56" s="19" t="s">
        <v>57</v>
      </c>
      <c r="H56" s="21" t="s">
        <v>193</v>
      </c>
      <c r="I56" s="19">
        <v>2024.01</v>
      </c>
      <c r="J56" s="19">
        <v>2024.11</v>
      </c>
      <c r="K56" s="18">
        <f t="shared" si="2"/>
        <v>25</v>
      </c>
      <c r="L56" s="19">
        <v>25</v>
      </c>
      <c r="M56" s="19"/>
      <c r="N56" s="19"/>
      <c r="O56" s="18"/>
      <c r="P56" s="18"/>
      <c r="Q56" s="19"/>
      <c r="R56" s="38">
        <v>25</v>
      </c>
      <c r="S56" s="5">
        <f t="shared" si="3"/>
        <v>0</v>
      </c>
    </row>
    <row r="57" s="1" customFormat="1" ht="43" customHeight="1" spans="1:19">
      <c r="A57" s="17"/>
      <c r="B57" s="18">
        <v>48</v>
      </c>
      <c r="C57" s="19" t="s">
        <v>194</v>
      </c>
      <c r="D57" s="19" t="s">
        <v>195</v>
      </c>
      <c r="E57" s="19" t="s">
        <v>56</v>
      </c>
      <c r="F57" s="19" t="s">
        <v>196</v>
      </c>
      <c r="G57" s="19" t="s">
        <v>57</v>
      </c>
      <c r="H57" s="19" t="s">
        <v>197</v>
      </c>
      <c r="I57" s="19">
        <v>2024.03</v>
      </c>
      <c r="J57" s="19">
        <v>2024.12</v>
      </c>
      <c r="K57" s="18">
        <f t="shared" si="2"/>
        <v>10</v>
      </c>
      <c r="L57" s="19">
        <v>10</v>
      </c>
      <c r="M57" s="19"/>
      <c r="N57" s="19"/>
      <c r="O57" s="18"/>
      <c r="P57" s="18"/>
      <c r="Q57" s="19"/>
      <c r="R57" s="38">
        <v>10</v>
      </c>
      <c r="S57" s="5">
        <f t="shared" si="3"/>
        <v>0</v>
      </c>
    </row>
    <row r="58" s="1" customFormat="1" ht="43" customHeight="1" spans="1:19">
      <c r="A58" s="17"/>
      <c r="B58" s="18">
        <v>49</v>
      </c>
      <c r="C58" s="19" t="s">
        <v>198</v>
      </c>
      <c r="D58" s="19" t="s">
        <v>199</v>
      </c>
      <c r="E58" s="19" t="s">
        <v>56</v>
      </c>
      <c r="F58" s="19" t="s">
        <v>200</v>
      </c>
      <c r="G58" s="19" t="s">
        <v>57</v>
      </c>
      <c r="H58" s="19" t="s">
        <v>201</v>
      </c>
      <c r="I58" s="19">
        <v>2024.01</v>
      </c>
      <c r="J58" s="19">
        <v>2024.12</v>
      </c>
      <c r="K58" s="18">
        <f t="shared" si="2"/>
        <v>16</v>
      </c>
      <c r="L58" s="19">
        <v>16</v>
      </c>
      <c r="M58" s="19"/>
      <c r="N58" s="19"/>
      <c r="O58" s="18"/>
      <c r="P58" s="18"/>
      <c r="Q58" s="19"/>
      <c r="R58" s="38">
        <v>16</v>
      </c>
      <c r="S58" s="5">
        <f t="shared" si="3"/>
        <v>0</v>
      </c>
    </row>
    <row r="59" s="1" customFormat="1" ht="43" customHeight="1" spans="1:19">
      <c r="A59" s="17"/>
      <c r="B59" s="18">
        <v>50</v>
      </c>
      <c r="C59" s="19" t="s">
        <v>202</v>
      </c>
      <c r="D59" s="19" t="s">
        <v>203</v>
      </c>
      <c r="E59" s="19" t="s">
        <v>23</v>
      </c>
      <c r="F59" s="19" t="s">
        <v>200</v>
      </c>
      <c r="G59" s="19" t="s">
        <v>57</v>
      </c>
      <c r="H59" s="19" t="s">
        <v>204</v>
      </c>
      <c r="I59" s="19">
        <v>2024.01</v>
      </c>
      <c r="J59" s="19">
        <v>2024.12</v>
      </c>
      <c r="K59" s="18">
        <f t="shared" si="2"/>
        <v>60</v>
      </c>
      <c r="L59" s="19"/>
      <c r="M59" s="19"/>
      <c r="N59" s="19">
        <v>60</v>
      </c>
      <c r="O59" s="18"/>
      <c r="P59" s="18"/>
      <c r="Q59" s="19"/>
      <c r="R59" s="38">
        <v>60</v>
      </c>
      <c r="S59" s="5">
        <f t="shared" si="3"/>
        <v>0</v>
      </c>
    </row>
    <row r="60" s="1" customFormat="1" ht="43" customHeight="1" spans="1:19">
      <c r="A60" s="17"/>
      <c r="B60" s="18">
        <v>51</v>
      </c>
      <c r="C60" s="19" t="s">
        <v>205</v>
      </c>
      <c r="D60" s="19" t="s">
        <v>206</v>
      </c>
      <c r="E60" s="19" t="s">
        <v>56</v>
      </c>
      <c r="F60" s="19" t="s">
        <v>200</v>
      </c>
      <c r="G60" s="19" t="s">
        <v>57</v>
      </c>
      <c r="H60" s="19" t="s">
        <v>207</v>
      </c>
      <c r="I60" s="19">
        <v>2024.01</v>
      </c>
      <c r="J60" s="19">
        <v>2024.12</v>
      </c>
      <c r="K60" s="18">
        <f t="shared" si="2"/>
        <v>25</v>
      </c>
      <c r="L60" s="19">
        <v>25</v>
      </c>
      <c r="M60" s="19"/>
      <c r="N60" s="19"/>
      <c r="O60" s="18"/>
      <c r="P60" s="18"/>
      <c r="Q60" s="19"/>
      <c r="R60" s="38">
        <v>25</v>
      </c>
      <c r="S60" s="5">
        <f t="shared" si="3"/>
        <v>0</v>
      </c>
    </row>
    <row r="61" s="1" customFormat="1" ht="43" customHeight="1" spans="1:19">
      <c r="A61" s="17"/>
      <c r="B61" s="18">
        <v>52</v>
      </c>
      <c r="C61" s="19" t="s">
        <v>208</v>
      </c>
      <c r="D61" s="21" t="s">
        <v>209</v>
      </c>
      <c r="E61" s="19" t="s">
        <v>56</v>
      </c>
      <c r="F61" s="19" t="s">
        <v>210</v>
      </c>
      <c r="G61" s="19" t="s">
        <v>57</v>
      </c>
      <c r="H61" s="21" t="s">
        <v>211</v>
      </c>
      <c r="I61" s="19">
        <v>2024.5</v>
      </c>
      <c r="J61" s="19">
        <v>2024.11</v>
      </c>
      <c r="K61" s="18">
        <f t="shared" si="2"/>
        <v>12</v>
      </c>
      <c r="L61" s="19">
        <v>12</v>
      </c>
      <c r="M61" s="19"/>
      <c r="N61" s="19"/>
      <c r="O61" s="18"/>
      <c r="P61" s="18"/>
      <c r="Q61" s="19"/>
      <c r="R61" s="38">
        <v>12</v>
      </c>
      <c r="S61" s="5">
        <f t="shared" si="3"/>
        <v>0</v>
      </c>
    </row>
    <row r="62" s="1" customFormat="1" ht="43" customHeight="1" spans="1:19">
      <c r="A62" s="17"/>
      <c r="B62" s="18">
        <v>53</v>
      </c>
      <c r="C62" s="19" t="s">
        <v>212</v>
      </c>
      <c r="D62" s="19" t="s">
        <v>213</v>
      </c>
      <c r="E62" s="19" t="s">
        <v>56</v>
      </c>
      <c r="F62" s="19" t="s">
        <v>214</v>
      </c>
      <c r="G62" s="19" t="s">
        <v>57</v>
      </c>
      <c r="H62" s="19" t="s">
        <v>215</v>
      </c>
      <c r="I62" s="19">
        <v>2024.03</v>
      </c>
      <c r="J62" s="19">
        <v>2024.12</v>
      </c>
      <c r="K62" s="18">
        <f t="shared" si="2"/>
        <v>15</v>
      </c>
      <c r="L62" s="19">
        <v>15</v>
      </c>
      <c r="M62" s="19"/>
      <c r="N62" s="19"/>
      <c r="O62" s="18"/>
      <c r="P62" s="18"/>
      <c r="Q62" s="19"/>
      <c r="R62" s="38">
        <v>15</v>
      </c>
      <c r="S62" s="5">
        <f t="shared" si="3"/>
        <v>0</v>
      </c>
    </row>
    <row r="63" s="1" customFormat="1" ht="43" customHeight="1" spans="1:19">
      <c r="A63" s="17"/>
      <c r="B63" s="18">
        <v>54</v>
      </c>
      <c r="C63" s="19" t="s">
        <v>216</v>
      </c>
      <c r="D63" s="19" t="s">
        <v>217</v>
      </c>
      <c r="E63" s="19" t="s">
        <v>56</v>
      </c>
      <c r="F63" s="19" t="s">
        <v>218</v>
      </c>
      <c r="G63" s="19" t="s">
        <v>57</v>
      </c>
      <c r="H63" s="19" t="s">
        <v>219</v>
      </c>
      <c r="I63" s="19">
        <v>2024.01</v>
      </c>
      <c r="J63" s="19">
        <v>2024.11</v>
      </c>
      <c r="K63" s="18">
        <f t="shared" si="2"/>
        <v>3</v>
      </c>
      <c r="L63" s="19">
        <v>3</v>
      </c>
      <c r="M63" s="19"/>
      <c r="N63" s="19"/>
      <c r="O63" s="18"/>
      <c r="P63" s="18"/>
      <c r="Q63" s="19"/>
      <c r="R63" s="38">
        <v>3</v>
      </c>
      <c r="S63" s="5">
        <f t="shared" si="3"/>
        <v>0</v>
      </c>
    </row>
    <row r="64" s="1" customFormat="1" ht="43" customHeight="1" spans="1:19">
      <c r="A64" s="17"/>
      <c r="B64" s="18">
        <v>55</v>
      </c>
      <c r="C64" s="19" t="s">
        <v>220</v>
      </c>
      <c r="D64" s="19" t="s">
        <v>221</v>
      </c>
      <c r="E64" s="19" t="s">
        <v>56</v>
      </c>
      <c r="F64" s="19" t="s">
        <v>222</v>
      </c>
      <c r="G64" s="19" t="s">
        <v>57</v>
      </c>
      <c r="H64" s="19" t="s">
        <v>221</v>
      </c>
      <c r="I64" s="19">
        <v>2024.01</v>
      </c>
      <c r="J64" s="19">
        <v>2024.12</v>
      </c>
      <c r="K64" s="18">
        <f t="shared" si="2"/>
        <v>15</v>
      </c>
      <c r="L64" s="19">
        <v>15</v>
      </c>
      <c r="M64" s="19"/>
      <c r="N64" s="19"/>
      <c r="O64" s="18"/>
      <c r="P64" s="18"/>
      <c r="Q64" s="19"/>
      <c r="R64" s="38">
        <v>15</v>
      </c>
      <c r="S64" s="5">
        <f t="shared" si="3"/>
        <v>0</v>
      </c>
    </row>
    <row r="65" s="1" customFormat="1" ht="43" customHeight="1" spans="1:19">
      <c r="A65" s="17"/>
      <c r="B65" s="18">
        <v>56</v>
      </c>
      <c r="C65" s="19" t="s">
        <v>223</v>
      </c>
      <c r="D65" s="19" t="s">
        <v>224</v>
      </c>
      <c r="E65" s="19" t="s">
        <v>56</v>
      </c>
      <c r="F65" s="19" t="s">
        <v>225</v>
      </c>
      <c r="G65" s="19" t="s">
        <v>57</v>
      </c>
      <c r="H65" s="19" t="s">
        <v>226</v>
      </c>
      <c r="I65" s="19">
        <v>2024.01</v>
      </c>
      <c r="J65" s="19">
        <v>2024.12</v>
      </c>
      <c r="K65" s="18">
        <f t="shared" si="2"/>
        <v>12</v>
      </c>
      <c r="L65" s="19">
        <v>12</v>
      </c>
      <c r="M65" s="19"/>
      <c r="N65" s="19"/>
      <c r="O65" s="18"/>
      <c r="P65" s="18"/>
      <c r="Q65" s="19"/>
      <c r="R65" s="38">
        <v>12</v>
      </c>
      <c r="S65" s="5">
        <f t="shared" si="3"/>
        <v>0</v>
      </c>
    </row>
    <row r="66" s="1" customFormat="1" ht="43" customHeight="1" spans="1:19">
      <c r="A66" s="17"/>
      <c r="B66" s="18">
        <v>57</v>
      </c>
      <c r="C66" s="19" t="s">
        <v>227</v>
      </c>
      <c r="D66" s="19" t="s">
        <v>228</v>
      </c>
      <c r="E66" s="19" t="s">
        <v>56</v>
      </c>
      <c r="F66" s="19" t="s">
        <v>229</v>
      </c>
      <c r="G66" s="19" t="s">
        <v>57</v>
      </c>
      <c r="H66" s="19" t="s">
        <v>230</v>
      </c>
      <c r="I66" s="19">
        <v>2024.01</v>
      </c>
      <c r="J66" s="19">
        <v>2024.12</v>
      </c>
      <c r="K66" s="18">
        <f t="shared" si="2"/>
        <v>24</v>
      </c>
      <c r="L66" s="19">
        <v>24</v>
      </c>
      <c r="M66" s="19"/>
      <c r="N66" s="19"/>
      <c r="O66" s="18"/>
      <c r="P66" s="18"/>
      <c r="Q66" s="19"/>
      <c r="R66" s="38">
        <v>24</v>
      </c>
      <c r="S66" s="5">
        <f t="shared" si="3"/>
        <v>0</v>
      </c>
    </row>
    <row r="67" s="1" customFormat="1" ht="43" customHeight="1" spans="1:19">
      <c r="A67" s="17"/>
      <c r="B67" s="18">
        <v>58</v>
      </c>
      <c r="C67" s="19" t="s">
        <v>231</v>
      </c>
      <c r="D67" s="19" t="s">
        <v>232</v>
      </c>
      <c r="E67" s="19" t="s">
        <v>56</v>
      </c>
      <c r="F67" s="19" t="s">
        <v>233</v>
      </c>
      <c r="G67" s="19" t="s">
        <v>57</v>
      </c>
      <c r="H67" s="19" t="s">
        <v>234</v>
      </c>
      <c r="I67" s="19">
        <v>2024.1</v>
      </c>
      <c r="J67" s="19">
        <v>2024.12</v>
      </c>
      <c r="K67" s="18">
        <f t="shared" si="2"/>
        <v>8</v>
      </c>
      <c r="L67" s="19">
        <v>8</v>
      </c>
      <c r="M67" s="19"/>
      <c r="N67" s="19"/>
      <c r="O67" s="18"/>
      <c r="P67" s="18"/>
      <c r="Q67" s="19"/>
      <c r="R67" s="38">
        <v>8</v>
      </c>
      <c r="S67" s="5">
        <f t="shared" si="3"/>
        <v>0</v>
      </c>
    </row>
    <row r="68" s="1" customFormat="1" ht="43" customHeight="1" spans="1:19">
      <c r="A68" s="17"/>
      <c r="B68" s="18">
        <v>59</v>
      </c>
      <c r="C68" s="19" t="s">
        <v>235</v>
      </c>
      <c r="D68" s="19" t="s">
        <v>236</v>
      </c>
      <c r="E68" s="19" t="s">
        <v>23</v>
      </c>
      <c r="F68" s="19" t="s">
        <v>233</v>
      </c>
      <c r="G68" s="19" t="s">
        <v>57</v>
      </c>
      <c r="H68" s="19" t="s">
        <v>237</v>
      </c>
      <c r="I68" s="19">
        <v>2024.1</v>
      </c>
      <c r="J68" s="19">
        <v>2024.12</v>
      </c>
      <c r="K68" s="18">
        <f t="shared" ref="K68:K107" si="4">SUM(L68:Q68)</f>
        <v>35</v>
      </c>
      <c r="L68" s="19"/>
      <c r="M68" s="19">
        <v>35</v>
      </c>
      <c r="N68" s="19"/>
      <c r="O68" s="18"/>
      <c r="P68" s="18"/>
      <c r="Q68" s="19"/>
      <c r="R68" s="38">
        <v>35</v>
      </c>
      <c r="S68" s="5">
        <f t="shared" si="3"/>
        <v>0</v>
      </c>
    </row>
    <row r="69" s="1" customFormat="1" ht="43" customHeight="1" spans="1:19">
      <c r="A69" s="17"/>
      <c r="B69" s="18">
        <v>60</v>
      </c>
      <c r="C69" s="19" t="s">
        <v>238</v>
      </c>
      <c r="D69" s="19" t="s">
        <v>239</v>
      </c>
      <c r="E69" s="19" t="s">
        <v>56</v>
      </c>
      <c r="F69" s="19" t="s">
        <v>240</v>
      </c>
      <c r="G69" s="19" t="s">
        <v>57</v>
      </c>
      <c r="H69" s="19" t="s">
        <v>241</v>
      </c>
      <c r="I69" s="19">
        <v>2024.01</v>
      </c>
      <c r="J69" s="19">
        <v>2024.12</v>
      </c>
      <c r="K69" s="18">
        <f t="shared" si="4"/>
        <v>10</v>
      </c>
      <c r="L69" s="19">
        <v>10</v>
      </c>
      <c r="M69" s="19"/>
      <c r="N69" s="19"/>
      <c r="O69" s="18"/>
      <c r="P69" s="18"/>
      <c r="Q69" s="19"/>
      <c r="R69" s="38">
        <v>10</v>
      </c>
      <c r="S69" s="5">
        <f t="shared" si="3"/>
        <v>0</v>
      </c>
    </row>
    <row r="70" s="1" customFormat="1" ht="43" customHeight="1" spans="1:19">
      <c r="A70" s="17"/>
      <c r="B70" s="18">
        <v>61</v>
      </c>
      <c r="C70" s="19" t="s">
        <v>242</v>
      </c>
      <c r="D70" s="21" t="s">
        <v>243</v>
      </c>
      <c r="E70" s="19" t="s">
        <v>56</v>
      </c>
      <c r="F70" s="39" t="s">
        <v>244</v>
      </c>
      <c r="G70" s="21" t="s">
        <v>57</v>
      </c>
      <c r="H70" s="21" t="s">
        <v>245</v>
      </c>
      <c r="I70" s="19">
        <v>2024.02</v>
      </c>
      <c r="J70" s="19">
        <v>2024.12</v>
      </c>
      <c r="K70" s="18">
        <f t="shared" si="4"/>
        <v>7</v>
      </c>
      <c r="L70" s="19">
        <v>7</v>
      </c>
      <c r="M70" s="19"/>
      <c r="N70" s="19"/>
      <c r="O70" s="18"/>
      <c r="P70" s="18"/>
      <c r="Q70" s="19"/>
      <c r="R70" s="38">
        <v>7</v>
      </c>
      <c r="S70" s="5">
        <f t="shared" si="3"/>
        <v>0</v>
      </c>
    </row>
    <row r="71" s="1" customFormat="1" ht="43" customHeight="1" spans="1:19">
      <c r="A71" s="17"/>
      <c r="B71" s="18">
        <v>62</v>
      </c>
      <c r="C71" s="40" t="s">
        <v>246</v>
      </c>
      <c r="D71" s="21" t="s">
        <v>247</v>
      </c>
      <c r="E71" s="41" t="s">
        <v>56</v>
      </c>
      <c r="F71" s="39" t="s">
        <v>244</v>
      </c>
      <c r="G71" s="21" t="s">
        <v>57</v>
      </c>
      <c r="H71" s="39" t="s">
        <v>248</v>
      </c>
      <c r="I71" s="19">
        <v>2024.02</v>
      </c>
      <c r="J71" s="19">
        <v>2024.12</v>
      </c>
      <c r="K71" s="18">
        <f t="shared" si="4"/>
        <v>100</v>
      </c>
      <c r="L71" s="19">
        <v>30</v>
      </c>
      <c r="M71" s="19"/>
      <c r="N71" s="19">
        <v>70</v>
      </c>
      <c r="O71" s="18"/>
      <c r="P71" s="18"/>
      <c r="Q71" s="19"/>
      <c r="R71" s="38">
        <v>100</v>
      </c>
      <c r="S71" s="5">
        <f t="shared" si="3"/>
        <v>0</v>
      </c>
    </row>
    <row r="72" s="1" customFormat="1" ht="43" customHeight="1" spans="1:19">
      <c r="A72" s="17"/>
      <c r="B72" s="18">
        <v>63</v>
      </c>
      <c r="C72" s="42" t="s">
        <v>249</v>
      </c>
      <c r="D72" s="21" t="s">
        <v>250</v>
      </c>
      <c r="E72" s="41" t="s">
        <v>56</v>
      </c>
      <c r="F72" s="39" t="s">
        <v>244</v>
      </c>
      <c r="G72" s="21" t="s">
        <v>151</v>
      </c>
      <c r="H72" s="43" t="s">
        <v>251</v>
      </c>
      <c r="I72" s="19" t="s">
        <v>252</v>
      </c>
      <c r="J72" s="19">
        <v>2024.12</v>
      </c>
      <c r="K72" s="18">
        <f t="shared" si="4"/>
        <v>20</v>
      </c>
      <c r="L72" s="19">
        <v>20</v>
      </c>
      <c r="M72" s="19"/>
      <c r="N72" s="19"/>
      <c r="O72" s="18"/>
      <c r="P72" s="18"/>
      <c r="Q72" s="19"/>
      <c r="R72" s="38">
        <v>20</v>
      </c>
      <c r="S72" s="5">
        <f t="shared" si="3"/>
        <v>0</v>
      </c>
    </row>
    <row r="73" s="1" customFormat="1" ht="43" customHeight="1" spans="1:19">
      <c r="A73" s="17"/>
      <c r="B73" s="18">
        <v>64</v>
      </c>
      <c r="C73" s="19" t="s">
        <v>253</v>
      </c>
      <c r="D73" s="19" t="s">
        <v>254</v>
      </c>
      <c r="E73" s="19" t="s">
        <v>56</v>
      </c>
      <c r="F73" s="19" t="s">
        <v>255</v>
      </c>
      <c r="G73" s="19" t="s">
        <v>57</v>
      </c>
      <c r="H73" s="19" t="s">
        <v>256</v>
      </c>
      <c r="I73" s="19">
        <v>2024.01</v>
      </c>
      <c r="J73" s="19">
        <v>2024.12</v>
      </c>
      <c r="K73" s="18">
        <f t="shared" si="4"/>
        <v>2</v>
      </c>
      <c r="L73" s="19">
        <v>2</v>
      </c>
      <c r="M73" s="19"/>
      <c r="N73" s="19"/>
      <c r="O73" s="18"/>
      <c r="P73" s="18"/>
      <c r="Q73" s="19"/>
      <c r="R73" s="38">
        <v>2</v>
      </c>
      <c r="S73" s="5">
        <f t="shared" si="3"/>
        <v>0</v>
      </c>
    </row>
    <row r="74" s="1" customFormat="1" ht="43" customHeight="1" spans="1:19">
      <c r="A74" s="17"/>
      <c r="B74" s="18">
        <v>65</v>
      </c>
      <c r="C74" s="19" t="s">
        <v>257</v>
      </c>
      <c r="D74" s="19" t="s">
        <v>258</v>
      </c>
      <c r="E74" s="19" t="s">
        <v>56</v>
      </c>
      <c r="F74" s="19" t="s">
        <v>259</v>
      </c>
      <c r="G74" s="19" t="s">
        <v>57</v>
      </c>
      <c r="H74" s="19" t="s">
        <v>260</v>
      </c>
      <c r="I74" s="19">
        <v>2024.01</v>
      </c>
      <c r="J74" s="19">
        <v>2024.12</v>
      </c>
      <c r="K74" s="18">
        <f t="shared" si="4"/>
        <v>20</v>
      </c>
      <c r="L74" s="19">
        <v>20</v>
      </c>
      <c r="M74" s="19"/>
      <c r="N74" s="19"/>
      <c r="O74" s="18"/>
      <c r="P74" s="18"/>
      <c r="Q74" s="19"/>
      <c r="R74" s="38">
        <v>20</v>
      </c>
      <c r="S74" s="5">
        <f t="shared" si="3"/>
        <v>0</v>
      </c>
    </row>
    <row r="75" s="1" customFormat="1" ht="43" customHeight="1" spans="1:19">
      <c r="A75" s="17"/>
      <c r="B75" s="18">
        <v>66</v>
      </c>
      <c r="C75" s="19" t="s">
        <v>261</v>
      </c>
      <c r="D75" s="19" t="s">
        <v>262</v>
      </c>
      <c r="E75" s="19" t="s">
        <v>56</v>
      </c>
      <c r="F75" s="19" t="s">
        <v>263</v>
      </c>
      <c r="G75" s="19" t="s">
        <v>57</v>
      </c>
      <c r="H75" s="19" t="s">
        <v>262</v>
      </c>
      <c r="I75" s="19">
        <v>2024.01</v>
      </c>
      <c r="J75" s="19">
        <v>2024.12</v>
      </c>
      <c r="K75" s="18">
        <f t="shared" si="4"/>
        <v>10</v>
      </c>
      <c r="L75" s="19">
        <v>10</v>
      </c>
      <c r="M75" s="19"/>
      <c r="N75" s="19"/>
      <c r="O75" s="18"/>
      <c r="P75" s="18"/>
      <c r="Q75" s="19"/>
      <c r="R75" s="38">
        <v>10</v>
      </c>
      <c r="S75" s="5">
        <f t="shared" ref="S75:S106" si="5">R75-K75</f>
        <v>0</v>
      </c>
    </row>
    <row r="76" s="1" customFormat="1" ht="43" customHeight="1" spans="1:19">
      <c r="A76" s="17"/>
      <c r="B76" s="18">
        <v>67</v>
      </c>
      <c r="C76" s="19" t="s">
        <v>264</v>
      </c>
      <c r="D76" s="19" t="s">
        <v>265</v>
      </c>
      <c r="E76" s="19" t="s">
        <v>56</v>
      </c>
      <c r="F76" s="19" t="s">
        <v>96</v>
      </c>
      <c r="G76" s="19" t="s">
        <v>57</v>
      </c>
      <c r="H76" s="19" t="s">
        <v>266</v>
      </c>
      <c r="I76" s="19">
        <v>2024.01</v>
      </c>
      <c r="J76" s="19">
        <v>2024.12</v>
      </c>
      <c r="K76" s="18">
        <f t="shared" si="4"/>
        <v>40</v>
      </c>
      <c r="L76" s="19">
        <v>40</v>
      </c>
      <c r="M76" s="19"/>
      <c r="N76" s="19"/>
      <c r="O76" s="18"/>
      <c r="P76" s="18"/>
      <c r="Q76" s="19"/>
      <c r="R76" s="38">
        <v>40</v>
      </c>
      <c r="S76" s="5">
        <f t="shared" si="5"/>
        <v>0</v>
      </c>
    </row>
    <row r="77" s="1" customFormat="1" ht="43" customHeight="1" spans="1:19">
      <c r="A77" s="17"/>
      <c r="B77" s="18">
        <v>68</v>
      </c>
      <c r="C77" s="19" t="s">
        <v>267</v>
      </c>
      <c r="D77" s="19" t="s">
        <v>268</v>
      </c>
      <c r="E77" s="19" t="s">
        <v>56</v>
      </c>
      <c r="F77" s="19" t="s">
        <v>233</v>
      </c>
      <c r="G77" s="21" t="s">
        <v>269</v>
      </c>
      <c r="H77" s="23" t="s">
        <v>270</v>
      </c>
      <c r="I77" s="19">
        <v>2024.01</v>
      </c>
      <c r="J77" s="19">
        <v>2024.12</v>
      </c>
      <c r="K77" s="18">
        <f t="shared" si="4"/>
        <v>150</v>
      </c>
      <c r="L77" s="19">
        <v>150</v>
      </c>
      <c r="M77" s="19"/>
      <c r="N77" s="19"/>
      <c r="O77" s="18"/>
      <c r="P77" s="18"/>
      <c r="Q77" s="19"/>
      <c r="R77" s="38">
        <v>150</v>
      </c>
      <c r="S77" s="5">
        <f t="shared" si="5"/>
        <v>0</v>
      </c>
    </row>
    <row r="78" s="1" customFormat="1" ht="43" customHeight="1" spans="1:19">
      <c r="A78" s="17"/>
      <c r="B78" s="18">
        <v>69</v>
      </c>
      <c r="C78" s="19" t="s">
        <v>271</v>
      </c>
      <c r="D78" s="19" t="s">
        <v>272</v>
      </c>
      <c r="E78" s="19" t="s">
        <v>56</v>
      </c>
      <c r="F78" s="19" t="s">
        <v>263</v>
      </c>
      <c r="G78" s="21" t="s">
        <v>269</v>
      </c>
      <c r="H78" s="19" t="s">
        <v>273</v>
      </c>
      <c r="I78" s="19">
        <v>2024.02</v>
      </c>
      <c r="J78" s="19">
        <v>2024.12</v>
      </c>
      <c r="K78" s="18">
        <f t="shared" si="4"/>
        <v>109.6</v>
      </c>
      <c r="L78" s="19">
        <v>150</v>
      </c>
      <c r="M78" s="19"/>
      <c r="N78" s="19"/>
      <c r="O78" s="18">
        <v>-40.4</v>
      </c>
      <c r="P78" s="18"/>
      <c r="Q78" s="19"/>
      <c r="R78" s="38">
        <v>48</v>
      </c>
      <c r="S78" s="5">
        <f t="shared" si="5"/>
        <v>-61.6</v>
      </c>
    </row>
    <row r="79" s="1" customFormat="1" ht="43" customHeight="1" spans="1:19">
      <c r="A79" s="17"/>
      <c r="B79" s="18">
        <v>70</v>
      </c>
      <c r="C79" s="19" t="s">
        <v>274</v>
      </c>
      <c r="D79" s="44" t="s">
        <v>275</v>
      </c>
      <c r="E79" s="19" t="s">
        <v>56</v>
      </c>
      <c r="F79" s="19" t="s">
        <v>114</v>
      </c>
      <c r="G79" s="19" t="s">
        <v>57</v>
      </c>
      <c r="H79" s="19" t="s">
        <v>276</v>
      </c>
      <c r="I79" s="19">
        <v>2024.01</v>
      </c>
      <c r="J79" s="19">
        <v>2024.12</v>
      </c>
      <c r="K79" s="18">
        <f t="shared" si="4"/>
        <v>50</v>
      </c>
      <c r="L79" s="19"/>
      <c r="M79" s="19"/>
      <c r="N79" s="19">
        <v>50</v>
      </c>
      <c r="O79" s="18"/>
      <c r="P79" s="18"/>
      <c r="Q79" s="19"/>
      <c r="R79" s="38">
        <v>50</v>
      </c>
      <c r="S79" s="5">
        <f t="shared" si="5"/>
        <v>0</v>
      </c>
    </row>
    <row r="80" s="1" customFormat="1" ht="43" customHeight="1" spans="1:19">
      <c r="A80" s="17"/>
      <c r="B80" s="18">
        <v>71</v>
      </c>
      <c r="C80" s="19" t="s">
        <v>277</v>
      </c>
      <c r="D80" s="19" t="s">
        <v>278</v>
      </c>
      <c r="E80" s="19" t="s">
        <v>56</v>
      </c>
      <c r="F80" s="19" t="s">
        <v>103</v>
      </c>
      <c r="G80" s="19" t="s">
        <v>57</v>
      </c>
      <c r="H80" s="19" t="s">
        <v>279</v>
      </c>
      <c r="I80" s="19">
        <v>2024.02</v>
      </c>
      <c r="J80" s="19">
        <v>2024.11</v>
      </c>
      <c r="K80" s="18">
        <f t="shared" si="4"/>
        <v>15</v>
      </c>
      <c r="L80" s="19">
        <v>15</v>
      </c>
      <c r="M80" s="19"/>
      <c r="N80" s="19"/>
      <c r="O80" s="18"/>
      <c r="P80" s="18"/>
      <c r="Q80" s="19"/>
      <c r="R80" s="38">
        <v>15</v>
      </c>
      <c r="S80" s="5">
        <f t="shared" si="5"/>
        <v>0</v>
      </c>
    </row>
    <row r="81" s="1" customFormat="1" ht="43" customHeight="1" spans="1:19">
      <c r="A81" s="17"/>
      <c r="B81" s="18">
        <v>72</v>
      </c>
      <c r="C81" s="19" t="s">
        <v>280</v>
      </c>
      <c r="D81" s="19" t="s">
        <v>281</v>
      </c>
      <c r="E81" s="19" t="s">
        <v>56</v>
      </c>
      <c r="F81" s="19" t="s">
        <v>282</v>
      </c>
      <c r="G81" s="19" t="s">
        <v>283</v>
      </c>
      <c r="H81" s="19" t="s">
        <v>284</v>
      </c>
      <c r="I81" s="19">
        <v>2024.02</v>
      </c>
      <c r="J81" s="19">
        <v>2024.12</v>
      </c>
      <c r="K81" s="18">
        <f t="shared" si="4"/>
        <v>900</v>
      </c>
      <c r="L81" s="19"/>
      <c r="M81" s="19">
        <v>900</v>
      </c>
      <c r="N81" s="19"/>
      <c r="O81" s="18"/>
      <c r="P81" s="18"/>
      <c r="Q81" s="19"/>
      <c r="R81" s="38">
        <v>900</v>
      </c>
      <c r="S81" s="5">
        <f t="shared" si="5"/>
        <v>0</v>
      </c>
    </row>
    <row r="82" s="1" customFormat="1" ht="43" customHeight="1" spans="1:19">
      <c r="A82" s="17"/>
      <c r="B82" s="18">
        <v>73</v>
      </c>
      <c r="C82" s="19" t="s">
        <v>285</v>
      </c>
      <c r="D82" s="19" t="s">
        <v>286</v>
      </c>
      <c r="E82" s="19" t="s">
        <v>56</v>
      </c>
      <c r="F82" s="19" t="s">
        <v>233</v>
      </c>
      <c r="G82" s="19" t="s">
        <v>57</v>
      </c>
      <c r="H82" s="19" t="s">
        <v>287</v>
      </c>
      <c r="I82" s="19">
        <v>2024.01</v>
      </c>
      <c r="J82" s="19">
        <v>2024.12</v>
      </c>
      <c r="K82" s="18">
        <f t="shared" si="4"/>
        <v>15</v>
      </c>
      <c r="L82" s="19">
        <v>15</v>
      </c>
      <c r="M82" s="19"/>
      <c r="N82" s="19"/>
      <c r="O82" s="18"/>
      <c r="P82" s="18"/>
      <c r="Q82" s="19"/>
      <c r="R82" s="38">
        <v>15</v>
      </c>
      <c r="S82" s="5">
        <f t="shared" si="5"/>
        <v>0</v>
      </c>
    </row>
    <row r="83" s="1" customFormat="1" ht="43" customHeight="1" spans="1:19">
      <c r="A83" s="17"/>
      <c r="B83" s="18">
        <v>74</v>
      </c>
      <c r="C83" s="19" t="s">
        <v>288</v>
      </c>
      <c r="D83" s="19" t="s">
        <v>289</v>
      </c>
      <c r="E83" s="19" t="s">
        <v>56</v>
      </c>
      <c r="F83" s="19" t="s">
        <v>118</v>
      </c>
      <c r="G83" s="19" t="s">
        <v>57</v>
      </c>
      <c r="H83" s="19" t="s">
        <v>290</v>
      </c>
      <c r="I83" s="19">
        <v>2024.01</v>
      </c>
      <c r="J83" s="19">
        <v>2024.11</v>
      </c>
      <c r="K83" s="18">
        <f t="shared" si="4"/>
        <v>25</v>
      </c>
      <c r="L83" s="19">
        <v>11</v>
      </c>
      <c r="M83" s="19">
        <v>14</v>
      </c>
      <c r="N83" s="19"/>
      <c r="O83" s="18"/>
      <c r="P83" s="18"/>
      <c r="Q83" s="19"/>
      <c r="R83" s="38">
        <v>25</v>
      </c>
      <c r="S83" s="5">
        <f t="shared" si="5"/>
        <v>0</v>
      </c>
    </row>
    <row r="84" s="1" customFormat="1" ht="43" customHeight="1" spans="1:19">
      <c r="A84" s="17"/>
      <c r="B84" s="18">
        <v>75</v>
      </c>
      <c r="C84" s="19" t="s">
        <v>291</v>
      </c>
      <c r="D84" s="19" t="s">
        <v>292</v>
      </c>
      <c r="E84" s="19" t="s">
        <v>56</v>
      </c>
      <c r="F84" s="19" t="s">
        <v>233</v>
      </c>
      <c r="G84" s="19" t="s">
        <v>57</v>
      </c>
      <c r="H84" s="19" t="s">
        <v>293</v>
      </c>
      <c r="I84" s="19">
        <v>2024.1</v>
      </c>
      <c r="J84" s="19">
        <v>2024.12</v>
      </c>
      <c r="K84" s="18">
        <f t="shared" si="4"/>
        <v>95</v>
      </c>
      <c r="L84" s="19">
        <v>80</v>
      </c>
      <c r="M84" s="19">
        <v>15</v>
      </c>
      <c r="N84" s="19"/>
      <c r="O84" s="18"/>
      <c r="P84" s="18"/>
      <c r="Q84" s="19"/>
      <c r="R84" s="38">
        <v>95</v>
      </c>
      <c r="S84" s="5">
        <f t="shared" si="5"/>
        <v>0</v>
      </c>
    </row>
    <row r="85" s="1" customFormat="1" ht="43" customHeight="1" spans="1:19">
      <c r="A85" s="17"/>
      <c r="B85" s="18">
        <v>76</v>
      </c>
      <c r="C85" s="22" t="s">
        <v>294</v>
      </c>
      <c r="D85" s="22" t="s">
        <v>295</v>
      </c>
      <c r="E85" s="22" t="s">
        <v>23</v>
      </c>
      <c r="F85" s="22" t="s">
        <v>155</v>
      </c>
      <c r="G85" s="22" t="s">
        <v>57</v>
      </c>
      <c r="H85" s="22" t="s">
        <v>296</v>
      </c>
      <c r="I85" s="19">
        <v>2024.2</v>
      </c>
      <c r="J85" s="19">
        <v>2024.12</v>
      </c>
      <c r="K85" s="18">
        <f t="shared" si="4"/>
        <v>195</v>
      </c>
      <c r="L85" s="19">
        <v>195</v>
      </c>
      <c r="M85" s="19"/>
      <c r="N85" s="19"/>
      <c r="O85" s="18"/>
      <c r="P85" s="18"/>
      <c r="Q85" s="19"/>
      <c r="R85" s="38">
        <v>195</v>
      </c>
      <c r="S85" s="5">
        <f t="shared" si="5"/>
        <v>0</v>
      </c>
    </row>
    <row r="86" s="1" customFormat="1" ht="43" customHeight="1" spans="1:19">
      <c r="A86" s="17"/>
      <c r="B86" s="18">
        <v>77</v>
      </c>
      <c r="C86" s="19" t="s">
        <v>297</v>
      </c>
      <c r="D86" s="19" t="s">
        <v>298</v>
      </c>
      <c r="E86" s="19" t="s">
        <v>56</v>
      </c>
      <c r="F86" s="19" t="s">
        <v>188</v>
      </c>
      <c r="G86" s="19" t="s">
        <v>57</v>
      </c>
      <c r="H86" s="19" t="s">
        <v>299</v>
      </c>
      <c r="I86" s="19">
        <v>2024.1</v>
      </c>
      <c r="J86" s="19">
        <v>2024.6</v>
      </c>
      <c r="K86" s="18">
        <f t="shared" si="4"/>
        <v>95</v>
      </c>
      <c r="L86" s="19">
        <v>95</v>
      </c>
      <c r="M86" s="19"/>
      <c r="N86" s="19"/>
      <c r="O86" s="18"/>
      <c r="P86" s="18"/>
      <c r="Q86" s="19"/>
      <c r="R86" s="38">
        <v>95</v>
      </c>
      <c r="S86" s="5">
        <f t="shared" si="5"/>
        <v>0</v>
      </c>
    </row>
    <row r="87" s="1" customFormat="1" ht="43" customHeight="1" spans="1:19">
      <c r="A87" s="17"/>
      <c r="B87" s="18">
        <v>78</v>
      </c>
      <c r="C87" s="19" t="s">
        <v>300</v>
      </c>
      <c r="D87" s="19" t="s">
        <v>301</v>
      </c>
      <c r="E87" s="19" t="s">
        <v>56</v>
      </c>
      <c r="F87" s="19" t="s">
        <v>181</v>
      </c>
      <c r="G87" s="19" t="s">
        <v>57</v>
      </c>
      <c r="H87" s="19" t="s">
        <v>302</v>
      </c>
      <c r="I87" s="19">
        <v>2024.02</v>
      </c>
      <c r="J87" s="19">
        <v>2024.12</v>
      </c>
      <c r="K87" s="18">
        <f t="shared" si="4"/>
        <v>95</v>
      </c>
      <c r="L87" s="19">
        <v>95</v>
      </c>
      <c r="M87" s="19"/>
      <c r="N87" s="19"/>
      <c r="O87" s="18"/>
      <c r="P87" s="18"/>
      <c r="Q87" s="19"/>
      <c r="R87" s="38">
        <v>95</v>
      </c>
      <c r="S87" s="5">
        <f t="shared" si="5"/>
        <v>0</v>
      </c>
    </row>
    <row r="88" s="1" customFormat="1" ht="43" customHeight="1" spans="1:19">
      <c r="A88" s="17"/>
      <c r="B88" s="18">
        <v>79</v>
      </c>
      <c r="C88" s="19" t="s">
        <v>303</v>
      </c>
      <c r="D88" s="19" t="s">
        <v>304</v>
      </c>
      <c r="E88" s="19" t="s">
        <v>56</v>
      </c>
      <c r="F88" s="19" t="s">
        <v>181</v>
      </c>
      <c r="G88" s="19" t="s">
        <v>57</v>
      </c>
      <c r="H88" s="19" t="s">
        <v>305</v>
      </c>
      <c r="I88" s="19">
        <v>2024.02</v>
      </c>
      <c r="J88" s="19">
        <v>2024.12</v>
      </c>
      <c r="K88" s="18">
        <f t="shared" si="4"/>
        <v>56</v>
      </c>
      <c r="L88" s="19">
        <v>56</v>
      </c>
      <c r="M88" s="19"/>
      <c r="N88" s="19"/>
      <c r="O88" s="18"/>
      <c r="P88" s="18"/>
      <c r="Q88" s="19"/>
      <c r="R88" s="38">
        <v>56</v>
      </c>
      <c r="S88" s="5">
        <f t="shared" si="5"/>
        <v>0</v>
      </c>
    </row>
    <row r="89" s="1" customFormat="1" ht="43" customHeight="1" spans="1:19">
      <c r="A89" s="17"/>
      <c r="B89" s="18">
        <v>80</v>
      </c>
      <c r="C89" s="19" t="s">
        <v>306</v>
      </c>
      <c r="D89" s="19" t="s">
        <v>307</v>
      </c>
      <c r="E89" s="19" t="s">
        <v>56</v>
      </c>
      <c r="F89" s="19" t="s">
        <v>181</v>
      </c>
      <c r="G89" s="19" t="s">
        <v>57</v>
      </c>
      <c r="H89" s="19" t="s">
        <v>308</v>
      </c>
      <c r="I89" s="19">
        <v>2024.02</v>
      </c>
      <c r="J89" s="19">
        <v>2024.12</v>
      </c>
      <c r="K89" s="18">
        <f t="shared" si="4"/>
        <v>49</v>
      </c>
      <c r="L89" s="19">
        <v>49</v>
      </c>
      <c r="M89" s="19"/>
      <c r="N89" s="19"/>
      <c r="O89" s="18"/>
      <c r="P89" s="18"/>
      <c r="Q89" s="19"/>
      <c r="R89" s="38">
        <v>49</v>
      </c>
      <c r="S89" s="5">
        <f t="shared" si="5"/>
        <v>0</v>
      </c>
    </row>
    <row r="90" s="1" customFormat="1" ht="43" customHeight="1" spans="1:19">
      <c r="A90" s="17"/>
      <c r="B90" s="18">
        <v>81</v>
      </c>
      <c r="C90" s="19" t="s">
        <v>309</v>
      </c>
      <c r="D90" s="19" t="s">
        <v>310</v>
      </c>
      <c r="E90" s="19" t="s">
        <v>56</v>
      </c>
      <c r="F90" s="19" t="s">
        <v>192</v>
      </c>
      <c r="G90" s="19" t="s">
        <v>57</v>
      </c>
      <c r="H90" s="19" t="s">
        <v>311</v>
      </c>
      <c r="I90" s="19">
        <v>2024.01</v>
      </c>
      <c r="J90" s="19">
        <v>2024.11</v>
      </c>
      <c r="K90" s="18">
        <f t="shared" si="4"/>
        <v>80</v>
      </c>
      <c r="L90" s="19">
        <v>80</v>
      </c>
      <c r="M90" s="19"/>
      <c r="N90" s="19"/>
      <c r="O90" s="18"/>
      <c r="P90" s="18"/>
      <c r="Q90" s="19"/>
      <c r="R90" s="38">
        <v>80</v>
      </c>
      <c r="S90" s="5">
        <f t="shared" si="5"/>
        <v>0</v>
      </c>
    </row>
    <row r="91" s="1" customFormat="1" ht="43" customHeight="1" spans="1:19">
      <c r="A91" s="17"/>
      <c r="B91" s="18">
        <v>82</v>
      </c>
      <c r="C91" s="19" t="s">
        <v>312</v>
      </c>
      <c r="D91" s="19" t="s">
        <v>313</v>
      </c>
      <c r="E91" s="19" t="s">
        <v>56</v>
      </c>
      <c r="F91" s="19" t="s">
        <v>192</v>
      </c>
      <c r="G91" s="19" t="s">
        <v>57</v>
      </c>
      <c r="H91" s="19" t="s">
        <v>314</v>
      </c>
      <c r="I91" s="19">
        <v>2024.01</v>
      </c>
      <c r="J91" s="19">
        <v>2024.11</v>
      </c>
      <c r="K91" s="18">
        <f t="shared" si="4"/>
        <v>80</v>
      </c>
      <c r="L91" s="19"/>
      <c r="M91" s="19">
        <v>55</v>
      </c>
      <c r="N91" s="19">
        <v>25</v>
      </c>
      <c r="O91" s="18"/>
      <c r="P91" s="18"/>
      <c r="Q91" s="19"/>
      <c r="R91" s="38">
        <v>80</v>
      </c>
      <c r="S91" s="5">
        <f t="shared" si="5"/>
        <v>0</v>
      </c>
    </row>
    <row r="92" s="1" customFormat="1" ht="43" customHeight="1" spans="1:19">
      <c r="A92" s="17"/>
      <c r="B92" s="18">
        <v>83</v>
      </c>
      <c r="C92" s="19" t="s">
        <v>315</v>
      </c>
      <c r="D92" s="19" t="s">
        <v>316</v>
      </c>
      <c r="E92" s="19" t="s">
        <v>23</v>
      </c>
      <c r="F92" s="19" t="s">
        <v>192</v>
      </c>
      <c r="G92" s="19" t="s">
        <v>57</v>
      </c>
      <c r="H92" s="19" t="s">
        <v>317</v>
      </c>
      <c r="I92" s="19">
        <v>2024.02</v>
      </c>
      <c r="J92" s="19">
        <v>2024.12</v>
      </c>
      <c r="K92" s="18">
        <f t="shared" si="4"/>
        <v>30</v>
      </c>
      <c r="L92" s="19"/>
      <c r="M92" s="19">
        <v>30</v>
      </c>
      <c r="N92" s="19"/>
      <c r="O92" s="18"/>
      <c r="P92" s="18"/>
      <c r="Q92" s="19"/>
      <c r="R92" s="38">
        <v>30</v>
      </c>
      <c r="S92" s="5">
        <f t="shared" si="5"/>
        <v>0</v>
      </c>
    </row>
    <row r="93" s="1" customFormat="1" ht="43" customHeight="1" spans="1:19">
      <c r="A93" s="17"/>
      <c r="B93" s="18">
        <v>84</v>
      </c>
      <c r="C93" s="19" t="s">
        <v>318</v>
      </c>
      <c r="D93" s="19" t="s">
        <v>319</v>
      </c>
      <c r="E93" s="19" t="s">
        <v>23</v>
      </c>
      <c r="F93" s="45" t="s">
        <v>196</v>
      </c>
      <c r="G93" s="45" t="s">
        <v>57</v>
      </c>
      <c r="H93" s="19" t="s">
        <v>320</v>
      </c>
      <c r="I93" s="19">
        <v>2024.3</v>
      </c>
      <c r="J93" s="19">
        <v>2024.12</v>
      </c>
      <c r="K93" s="18">
        <f t="shared" si="4"/>
        <v>85</v>
      </c>
      <c r="L93" s="19">
        <v>85</v>
      </c>
      <c r="M93" s="19"/>
      <c r="N93" s="19"/>
      <c r="O93" s="18"/>
      <c r="P93" s="18"/>
      <c r="Q93" s="19"/>
      <c r="R93" s="38">
        <v>85</v>
      </c>
      <c r="S93" s="5">
        <f t="shared" si="5"/>
        <v>0</v>
      </c>
    </row>
    <row r="94" s="1" customFormat="1" ht="43" customHeight="1" spans="1:19">
      <c r="A94" s="17"/>
      <c r="B94" s="18">
        <v>85</v>
      </c>
      <c r="C94" s="19" t="s">
        <v>321</v>
      </c>
      <c r="D94" s="19" t="s">
        <v>322</v>
      </c>
      <c r="E94" s="19" t="s">
        <v>23</v>
      </c>
      <c r="F94" s="19" t="s">
        <v>196</v>
      </c>
      <c r="G94" s="19" t="s">
        <v>57</v>
      </c>
      <c r="H94" s="19" t="s">
        <v>323</v>
      </c>
      <c r="I94" s="19">
        <v>2024.3</v>
      </c>
      <c r="J94" s="19">
        <v>2024.12</v>
      </c>
      <c r="K94" s="18">
        <f t="shared" si="4"/>
        <v>30</v>
      </c>
      <c r="L94" s="19"/>
      <c r="M94" s="19">
        <v>30</v>
      </c>
      <c r="N94" s="19"/>
      <c r="O94" s="18"/>
      <c r="P94" s="18"/>
      <c r="Q94" s="19"/>
      <c r="R94" s="38">
        <v>30</v>
      </c>
      <c r="S94" s="5">
        <f t="shared" si="5"/>
        <v>0</v>
      </c>
    </row>
    <row r="95" s="1" customFormat="1" ht="43" customHeight="1" spans="1:19">
      <c r="A95" s="17"/>
      <c r="B95" s="18">
        <v>86</v>
      </c>
      <c r="C95" s="19" t="s">
        <v>324</v>
      </c>
      <c r="D95" s="19" t="s">
        <v>325</v>
      </c>
      <c r="E95" s="19" t="s">
        <v>66</v>
      </c>
      <c r="F95" s="19" t="s">
        <v>326</v>
      </c>
      <c r="G95" s="19" t="s">
        <v>326</v>
      </c>
      <c r="H95" s="19" t="s">
        <v>327</v>
      </c>
      <c r="I95" s="19">
        <v>2024.01</v>
      </c>
      <c r="J95" s="19">
        <v>2024.12</v>
      </c>
      <c r="K95" s="18">
        <f t="shared" si="4"/>
        <v>46.365</v>
      </c>
      <c r="L95" s="19"/>
      <c r="M95" s="19">
        <v>51</v>
      </c>
      <c r="N95" s="19"/>
      <c r="O95" s="18"/>
      <c r="P95" s="18">
        <v>-4.635</v>
      </c>
      <c r="Q95" s="19"/>
      <c r="R95" s="38">
        <v>46.365</v>
      </c>
      <c r="S95" s="5">
        <f t="shared" si="5"/>
        <v>0</v>
      </c>
    </row>
    <row r="96" s="1" customFormat="1" ht="43" customHeight="1" spans="1:19">
      <c r="A96" s="17"/>
      <c r="B96" s="18">
        <v>87</v>
      </c>
      <c r="C96" s="19" t="s">
        <v>328</v>
      </c>
      <c r="D96" s="19" t="s">
        <v>329</v>
      </c>
      <c r="E96" s="19" t="s">
        <v>56</v>
      </c>
      <c r="F96" s="19" t="s">
        <v>263</v>
      </c>
      <c r="G96" s="19" t="s">
        <v>57</v>
      </c>
      <c r="H96" s="19" t="s">
        <v>330</v>
      </c>
      <c r="I96" s="19">
        <v>2024.01</v>
      </c>
      <c r="J96" s="19">
        <v>2024.12</v>
      </c>
      <c r="K96" s="18">
        <f t="shared" si="4"/>
        <v>50</v>
      </c>
      <c r="L96" s="19"/>
      <c r="M96" s="19">
        <v>50</v>
      </c>
      <c r="N96" s="19"/>
      <c r="O96" s="18"/>
      <c r="P96" s="18"/>
      <c r="Q96" s="19"/>
      <c r="R96" s="38">
        <v>25.27</v>
      </c>
      <c r="S96" s="5">
        <f t="shared" si="5"/>
        <v>-24.73</v>
      </c>
    </row>
    <row r="97" s="1" customFormat="1" ht="43" customHeight="1" spans="1:19">
      <c r="A97" s="17"/>
      <c r="B97" s="18">
        <v>88</v>
      </c>
      <c r="C97" s="19" t="s">
        <v>331</v>
      </c>
      <c r="D97" s="19" t="s">
        <v>332</v>
      </c>
      <c r="E97" s="19" t="s">
        <v>56</v>
      </c>
      <c r="F97" s="19" t="s">
        <v>214</v>
      </c>
      <c r="G97" s="19" t="s">
        <v>57</v>
      </c>
      <c r="H97" s="19" t="s">
        <v>333</v>
      </c>
      <c r="I97" s="19">
        <v>2024.03</v>
      </c>
      <c r="J97" s="19">
        <v>2024.12</v>
      </c>
      <c r="K97" s="18">
        <f t="shared" si="4"/>
        <v>60</v>
      </c>
      <c r="L97" s="19"/>
      <c r="M97" s="19"/>
      <c r="N97" s="19">
        <v>60</v>
      </c>
      <c r="O97" s="18"/>
      <c r="P97" s="18"/>
      <c r="Q97" s="19"/>
      <c r="R97" s="38">
        <v>60</v>
      </c>
      <c r="S97" s="5">
        <f t="shared" si="5"/>
        <v>0</v>
      </c>
    </row>
    <row r="98" s="1" customFormat="1" ht="43" customHeight="1" spans="1:19">
      <c r="A98" s="17"/>
      <c r="B98" s="18">
        <v>89</v>
      </c>
      <c r="C98" s="19" t="s">
        <v>334</v>
      </c>
      <c r="D98" s="19" t="s">
        <v>335</v>
      </c>
      <c r="E98" s="19" t="s">
        <v>56</v>
      </c>
      <c r="F98" s="19" t="s">
        <v>214</v>
      </c>
      <c r="G98" s="19" t="s">
        <v>57</v>
      </c>
      <c r="H98" s="19" t="s">
        <v>336</v>
      </c>
      <c r="I98" s="19">
        <v>2024.03</v>
      </c>
      <c r="J98" s="19">
        <v>2024.12</v>
      </c>
      <c r="K98" s="18">
        <f t="shared" si="4"/>
        <v>10</v>
      </c>
      <c r="L98" s="19">
        <v>10</v>
      </c>
      <c r="M98" s="19"/>
      <c r="N98" s="19"/>
      <c r="O98" s="18"/>
      <c r="P98" s="18"/>
      <c r="Q98" s="19"/>
      <c r="R98" s="38">
        <v>10</v>
      </c>
      <c r="S98" s="5">
        <f t="shared" si="5"/>
        <v>0</v>
      </c>
    </row>
    <row r="99" s="1" customFormat="1" ht="43" customHeight="1" spans="1:19">
      <c r="A99" s="17"/>
      <c r="B99" s="18">
        <v>90</v>
      </c>
      <c r="C99" s="19" t="s">
        <v>337</v>
      </c>
      <c r="D99" s="19" t="s">
        <v>338</v>
      </c>
      <c r="E99" s="19" t="s">
        <v>56</v>
      </c>
      <c r="F99" s="19" t="s">
        <v>339</v>
      </c>
      <c r="G99" s="19" t="s">
        <v>340</v>
      </c>
      <c r="H99" s="19" t="s">
        <v>341</v>
      </c>
      <c r="I99" s="19">
        <v>2024.6</v>
      </c>
      <c r="J99" s="19">
        <v>2024.12</v>
      </c>
      <c r="K99" s="18">
        <f t="shared" si="4"/>
        <v>980</v>
      </c>
      <c r="L99" s="19">
        <v>980</v>
      </c>
      <c r="M99" s="19"/>
      <c r="N99" s="19"/>
      <c r="O99" s="18"/>
      <c r="P99" s="18"/>
      <c r="Q99" s="19"/>
      <c r="R99" s="38">
        <v>980</v>
      </c>
      <c r="S99" s="5">
        <f t="shared" si="5"/>
        <v>0</v>
      </c>
    </row>
    <row r="100" s="1" customFormat="1" ht="43" customHeight="1" spans="1:19">
      <c r="A100" s="17"/>
      <c r="B100" s="18">
        <v>91</v>
      </c>
      <c r="C100" s="19" t="s">
        <v>342</v>
      </c>
      <c r="D100" s="19" t="s">
        <v>343</v>
      </c>
      <c r="E100" s="19" t="s">
        <v>56</v>
      </c>
      <c r="F100" s="19" t="s">
        <v>344</v>
      </c>
      <c r="G100" s="19" t="s">
        <v>345</v>
      </c>
      <c r="H100" s="19" t="s">
        <v>346</v>
      </c>
      <c r="I100" s="19">
        <v>2024.5</v>
      </c>
      <c r="J100" s="19">
        <v>2024.12</v>
      </c>
      <c r="K100" s="18">
        <f t="shared" si="4"/>
        <v>270</v>
      </c>
      <c r="L100" s="19">
        <v>270</v>
      </c>
      <c r="M100" s="19"/>
      <c r="N100" s="19"/>
      <c r="O100" s="18"/>
      <c r="P100" s="18"/>
      <c r="Q100" s="19"/>
      <c r="R100" s="19">
        <v>270</v>
      </c>
      <c r="S100" s="5">
        <f t="shared" si="5"/>
        <v>0</v>
      </c>
    </row>
    <row r="101" s="1" customFormat="1" ht="43" customHeight="1" spans="1:19">
      <c r="A101" s="17"/>
      <c r="B101" s="18">
        <v>92</v>
      </c>
      <c r="C101" s="19" t="s">
        <v>347</v>
      </c>
      <c r="D101" s="19" t="s">
        <v>348</v>
      </c>
      <c r="E101" s="19" t="s">
        <v>56</v>
      </c>
      <c r="F101" s="19" t="s">
        <v>349</v>
      </c>
      <c r="G101" s="19" t="s">
        <v>345</v>
      </c>
      <c r="H101" s="19" t="s">
        <v>350</v>
      </c>
      <c r="I101" s="19">
        <v>2024.5</v>
      </c>
      <c r="J101" s="19">
        <v>2024.12</v>
      </c>
      <c r="K101" s="18">
        <f t="shared" si="4"/>
        <v>175</v>
      </c>
      <c r="L101" s="19">
        <v>175</v>
      </c>
      <c r="M101" s="19"/>
      <c r="N101" s="19"/>
      <c r="O101" s="18"/>
      <c r="P101" s="18"/>
      <c r="Q101" s="19"/>
      <c r="R101" s="19">
        <v>175</v>
      </c>
      <c r="S101" s="5">
        <f t="shared" si="5"/>
        <v>0</v>
      </c>
    </row>
    <row r="102" s="1" customFormat="1" ht="43" customHeight="1" spans="1:19">
      <c r="A102" s="17"/>
      <c r="B102" s="18">
        <v>93</v>
      </c>
      <c r="C102" s="19" t="s">
        <v>351</v>
      </c>
      <c r="D102" s="19" t="s">
        <v>352</v>
      </c>
      <c r="E102" s="19" t="s">
        <v>56</v>
      </c>
      <c r="F102" s="19" t="s">
        <v>136</v>
      </c>
      <c r="G102" s="19" t="s">
        <v>57</v>
      </c>
      <c r="H102" s="19" t="s">
        <v>353</v>
      </c>
      <c r="I102" s="19">
        <v>2024.01</v>
      </c>
      <c r="J102" s="19">
        <v>2024.12</v>
      </c>
      <c r="K102" s="18">
        <f t="shared" si="4"/>
        <v>50</v>
      </c>
      <c r="L102" s="19"/>
      <c r="M102" s="19"/>
      <c r="N102" s="19">
        <v>50</v>
      </c>
      <c r="O102" s="18"/>
      <c r="P102" s="18"/>
      <c r="Q102" s="19"/>
      <c r="R102" s="38">
        <v>50</v>
      </c>
      <c r="S102" s="5">
        <f t="shared" si="5"/>
        <v>0</v>
      </c>
    </row>
    <row r="103" s="1" customFormat="1" ht="43" customHeight="1" spans="1:19">
      <c r="A103" s="17"/>
      <c r="B103" s="18">
        <v>94</v>
      </c>
      <c r="C103" s="19" t="s">
        <v>354</v>
      </c>
      <c r="D103" s="19" t="s">
        <v>355</v>
      </c>
      <c r="E103" s="19" t="s">
        <v>56</v>
      </c>
      <c r="F103" s="19" t="s">
        <v>222</v>
      </c>
      <c r="G103" s="19" t="s">
        <v>57</v>
      </c>
      <c r="H103" s="19" t="s">
        <v>356</v>
      </c>
      <c r="I103" s="19">
        <v>2024.05</v>
      </c>
      <c r="J103" s="19">
        <v>2024.12</v>
      </c>
      <c r="K103" s="18">
        <f t="shared" si="4"/>
        <v>70</v>
      </c>
      <c r="L103" s="19"/>
      <c r="M103" s="19"/>
      <c r="N103" s="19">
        <v>70</v>
      </c>
      <c r="O103" s="18"/>
      <c r="P103" s="18"/>
      <c r="Q103" s="19"/>
      <c r="R103" s="38">
        <v>70</v>
      </c>
      <c r="S103" s="5">
        <f t="shared" si="5"/>
        <v>0</v>
      </c>
    </row>
    <row r="104" s="1" customFormat="1" ht="43" customHeight="1" spans="1:19">
      <c r="A104" s="17"/>
      <c r="B104" s="18">
        <v>95</v>
      </c>
      <c r="C104" s="19" t="s">
        <v>357</v>
      </c>
      <c r="D104" s="19" t="s">
        <v>358</v>
      </c>
      <c r="E104" s="19" t="s">
        <v>56</v>
      </c>
      <c r="F104" s="19" t="s">
        <v>129</v>
      </c>
      <c r="G104" s="19" t="s">
        <v>57</v>
      </c>
      <c r="H104" s="19" t="s">
        <v>359</v>
      </c>
      <c r="I104" s="19">
        <v>2024.03</v>
      </c>
      <c r="J104" s="19">
        <v>2024.09</v>
      </c>
      <c r="K104" s="18">
        <f t="shared" si="4"/>
        <v>10</v>
      </c>
      <c r="L104" s="19">
        <v>10</v>
      </c>
      <c r="M104" s="19"/>
      <c r="N104" s="19"/>
      <c r="O104" s="18"/>
      <c r="P104" s="18"/>
      <c r="Q104" s="19"/>
      <c r="R104" s="38">
        <v>10</v>
      </c>
      <c r="S104" s="5">
        <f t="shared" si="5"/>
        <v>0</v>
      </c>
    </row>
    <row r="105" s="1" customFormat="1" ht="43" customHeight="1" spans="1:19">
      <c r="A105" s="17"/>
      <c r="B105" s="18">
        <v>96</v>
      </c>
      <c r="C105" s="19" t="s">
        <v>360</v>
      </c>
      <c r="D105" s="19" t="s">
        <v>361</v>
      </c>
      <c r="E105" s="19" t="s">
        <v>56</v>
      </c>
      <c r="F105" s="21" t="s">
        <v>362</v>
      </c>
      <c r="G105" s="21" t="s">
        <v>269</v>
      </c>
      <c r="H105" s="23" t="s">
        <v>363</v>
      </c>
      <c r="I105" s="19" t="s">
        <v>364</v>
      </c>
      <c r="J105" s="19">
        <v>2024.12</v>
      </c>
      <c r="K105" s="18">
        <f t="shared" si="4"/>
        <v>200</v>
      </c>
      <c r="L105" s="19"/>
      <c r="M105" s="19">
        <v>200</v>
      </c>
      <c r="N105" s="19"/>
      <c r="O105" s="18"/>
      <c r="P105" s="18"/>
      <c r="Q105" s="19"/>
      <c r="R105" s="38">
        <v>200</v>
      </c>
      <c r="S105" s="5">
        <f t="shared" si="5"/>
        <v>0</v>
      </c>
    </row>
    <row r="106" s="1" customFormat="1" ht="43" customHeight="1" spans="1:19">
      <c r="A106" s="17"/>
      <c r="B106" s="18">
        <v>97</v>
      </c>
      <c r="C106" s="19" t="s">
        <v>365</v>
      </c>
      <c r="D106" s="19" t="s">
        <v>366</v>
      </c>
      <c r="E106" s="19" t="s">
        <v>56</v>
      </c>
      <c r="F106" s="19" t="s">
        <v>367</v>
      </c>
      <c r="G106" s="19" t="s">
        <v>283</v>
      </c>
      <c r="H106" s="19" t="s">
        <v>368</v>
      </c>
      <c r="I106" s="19">
        <v>2024.01</v>
      </c>
      <c r="J106" s="19">
        <v>2024.12</v>
      </c>
      <c r="K106" s="18">
        <f t="shared" si="4"/>
        <v>300</v>
      </c>
      <c r="L106" s="19"/>
      <c r="M106" s="19">
        <v>280</v>
      </c>
      <c r="N106" s="19"/>
      <c r="O106" s="18"/>
      <c r="P106" s="18">
        <v>20</v>
      </c>
      <c r="Q106" s="19"/>
      <c r="R106" s="38">
        <v>300</v>
      </c>
      <c r="S106" s="5">
        <f t="shared" si="5"/>
        <v>0</v>
      </c>
    </row>
    <row r="107" s="1" customFormat="1" ht="43" customHeight="1" spans="1:19">
      <c r="A107" s="17"/>
      <c r="B107" s="18">
        <v>98</v>
      </c>
      <c r="C107" s="19" t="s">
        <v>369</v>
      </c>
      <c r="D107" s="19" t="s">
        <v>370</v>
      </c>
      <c r="E107" s="19" t="s">
        <v>56</v>
      </c>
      <c r="F107" s="19" t="s">
        <v>367</v>
      </c>
      <c r="G107" s="19" t="s">
        <v>283</v>
      </c>
      <c r="H107" s="19" t="s">
        <v>368</v>
      </c>
      <c r="I107" s="19">
        <v>2024.01</v>
      </c>
      <c r="J107" s="19">
        <v>2024.12</v>
      </c>
      <c r="K107" s="18">
        <f t="shared" si="4"/>
        <v>180</v>
      </c>
      <c r="L107" s="19"/>
      <c r="M107" s="19">
        <v>200</v>
      </c>
      <c r="N107" s="19"/>
      <c r="O107" s="18"/>
      <c r="P107" s="18">
        <v>-20</v>
      </c>
      <c r="Q107" s="19"/>
      <c r="R107" s="38">
        <v>180</v>
      </c>
      <c r="S107" s="5">
        <f t="shared" ref="S107:S138" si="6">R107-K107</f>
        <v>0</v>
      </c>
    </row>
    <row r="108" s="7" customFormat="1" ht="43" customHeight="1" spans="1:19">
      <c r="A108" s="46"/>
      <c r="B108" s="18">
        <v>99</v>
      </c>
      <c r="C108" s="47" t="s">
        <v>371</v>
      </c>
      <c r="D108" s="48" t="s">
        <v>372</v>
      </c>
      <c r="E108" s="47" t="s">
        <v>23</v>
      </c>
      <c r="F108" s="47" t="s">
        <v>259</v>
      </c>
      <c r="G108" s="47" t="s">
        <v>57</v>
      </c>
      <c r="H108" s="47" t="s">
        <v>373</v>
      </c>
      <c r="I108" s="47">
        <v>2024.01</v>
      </c>
      <c r="J108" s="47">
        <v>2024.12</v>
      </c>
      <c r="K108" s="48">
        <f t="shared" ref="K108:K129" si="7">SUM(L108:Q108)</f>
        <v>3.64</v>
      </c>
      <c r="L108" s="47"/>
      <c r="M108" s="47"/>
      <c r="N108" s="47">
        <v>3.64</v>
      </c>
      <c r="O108" s="48"/>
      <c r="P108" s="48"/>
      <c r="Q108" s="19"/>
      <c r="R108" s="58">
        <v>3.64</v>
      </c>
      <c r="S108" s="5">
        <f t="shared" si="6"/>
        <v>0</v>
      </c>
    </row>
    <row r="109" s="7" customFormat="1" ht="43" customHeight="1" spans="1:19">
      <c r="A109" s="46"/>
      <c r="B109" s="18">
        <v>100</v>
      </c>
      <c r="C109" s="47" t="s">
        <v>374</v>
      </c>
      <c r="D109" s="48" t="s">
        <v>375</v>
      </c>
      <c r="E109" s="19" t="s">
        <v>66</v>
      </c>
      <c r="F109" s="19" t="s">
        <v>376</v>
      </c>
      <c r="G109" s="47" t="s">
        <v>283</v>
      </c>
      <c r="H109" s="19" t="s">
        <v>377</v>
      </c>
      <c r="I109" s="47">
        <v>2024.01</v>
      </c>
      <c r="J109" s="47">
        <v>2024.12</v>
      </c>
      <c r="K109" s="48">
        <f t="shared" si="7"/>
        <v>45</v>
      </c>
      <c r="L109" s="47"/>
      <c r="M109" s="47"/>
      <c r="N109" s="47">
        <v>45</v>
      </c>
      <c r="O109" s="48"/>
      <c r="P109" s="48"/>
      <c r="Q109" s="19"/>
      <c r="R109" s="58">
        <v>45</v>
      </c>
      <c r="S109" s="5">
        <f t="shared" si="6"/>
        <v>0</v>
      </c>
    </row>
    <row r="110" s="7" customFormat="1" ht="43" customHeight="1" spans="1:19">
      <c r="A110" s="46"/>
      <c r="B110" s="18">
        <v>101</v>
      </c>
      <c r="C110" s="19" t="s">
        <v>378</v>
      </c>
      <c r="D110" s="19" t="s">
        <v>379</v>
      </c>
      <c r="E110" s="19" t="s">
        <v>56</v>
      </c>
      <c r="F110" s="19" t="s">
        <v>103</v>
      </c>
      <c r="G110" s="19" t="s">
        <v>57</v>
      </c>
      <c r="H110" s="19" t="s">
        <v>380</v>
      </c>
      <c r="I110" s="19">
        <v>2024.7</v>
      </c>
      <c r="J110" s="19">
        <v>2024.12</v>
      </c>
      <c r="K110" s="48">
        <f t="shared" si="7"/>
        <v>35</v>
      </c>
      <c r="L110" s="50">
        <v>35</v>
      </c>
      <c r="M110" s="19"/>
      <c r="N110" s="19"/>
      <c r="O110" s="19"/>
      <c r="P110" s="19"/>
      <c r="Q110" s="19"/>
      <c r="R110" s="58">
        <v>35</v>
      </c>
      <c r="S110" s="5">
        <f t="shared" si="6"/>
        <v>0</v>
      </c>
    </row>
    <row r="111" s="7" customFormat="1" ht="43" customHeight="1" spans="1:19">
      <c r="A111" s="46"/>
      <c r="B111" s="18">
        <v>102</v>
      </c>
      <c r="C111" s="19" t="s">
        <v>381</v>
      </c>
      <c r="D111" s="19" t="s">
        <v>382</v>
      </c>
      <c r="E111" s="19" t="s">
        <v>56</v>
      </c>
      <c r="F111" s="19" t="s">
        <v>229</v>
      </c>
      <c r="G111" s="19" t="s">
        <v>57</v>
      </c>
      <c r="H111" s="19" t="s">
        <v>383</v>
      </c>
      <c r="I111" s="19">
        <v>2024.06</v>
      </c>
      <c r="J111" s="19">
        <v>2024.12</v>
      </c>
      <c r="K111" s="48">
        <f t="shared" si="7"/>
        <v>20</v>
      </c>
      <c r="L111" s="51">
        <v>20</v>
      </c>
      <c r="M111" s="19"/>
      <c r="N111" s="19"/>
      <c r="O111" s="19"/>
      <c r="P111" s="19"/>
      <c r="Q111" s="19"/>
      <c r="R111" s="58">
        <v>20</v>
      </c>
      <c r="S111" s="5">
        <f t="shared" si="6"/>
        <v>0</v>
      </c>
    </row>
    <row r="112" s="7" customFormat="1" ht="43" customHeight="1" spans="1:19">
      <c r="A112" s="46"/>
      <c r="B112" s="18">
        <v>103</v>
      </c>
      <c r="C112" s="19" t="s">
        <v>384</v>
      </c>
      <c r="D112" s="19" t="s">
        <v>385</v>
      </c>
      <c r="E112" s="19" t="s">
        <v>56</v>
      </c>
      <c r="F112" s="19" t="s">
        <v>229</v>
      </c>
      <c r="G112" s="19" t="s">
        <v>57</v>
      </c>
      <c r="H112" s="19" t="s">
        <v>386</v>
      </c>
      <c r="I112" s="19">
        <v>2024.6</v>
      </c>
      <c r="J112" s="19">
        <v>2024.12</v>
      </c>
      <c r="K112" s="48">
        <f t="shared" si="7"/>
        <v>55</v>
      </c>
      <c r="L112" s="19">
        <v>55</v>
      </c>
      <c r="M112" s="19"/>
      <c r="N112" s="19"/>
      <c r="O112" s="19"/>
      <c r="P112" s="19"/>
      <c r="Q112" s="19"/>
      <c r="R112" s="58">
        <v>55</v>
      </c>
      <c r="S112" s="5">
        <f t="shared" si="6"/>
        <v>0</v>
      </c>
    </row>
    <row r="113" s="7" customFormat="1" ht="43" customHeight="1" spans="1:19">
      <c r="A113" s="46"/>
      <c r="B113" s="18">
        <v>104</v>
      </c>
      <c r="C113" s="19" t="s">
        <v>387</v>
      </c>
      <c r="D113" s="19" t="s">
        <v>388</v>
      </c>
      <c r="E113" s="19" t="s">
        <v>23</v>
      </c>
      <c r="F113" s="19" t="s">
        <v>122</v>
      </c>
      <c r="G113" s="19" t="s">
        <v>57</v>
      </c>
      <c r="H113" s="19" t="s">
        <v>389</v>
      </c>
      <c r="I113" s="19">
        <v>2024.6</v>
      </c>
      <c r="J113" s="19">
        <v>2024.12</v>
      </c>
      <c r="K113" s="48">
        <f t="shared" si="7"/>
        <v>15</v>
      </c>
      <c r="L113" s="50">
        <v>15</v>
      </c>
      <c r="M113" s="19"/>
      <c r="N113" s="19"/>
      <c r="O113" s="19"/>
      <c r="P113" s="19"/>
      <c r="Q113" s="19"/>
      <c r="R113" s="58">
        <v>15</v>
      </c>
      <c r="S113" s="5">
        <f t="shared" si="6"/>
        <v>0</v>
      </c>
    </row>
    <row r="114" s="7" customFormat="1" ht="43" customHeight="1" spans="1:19">
      <c r="A114" s="46"/>
      <c r="B114" s="18">
        <v>105</v>
      </c>
      <c r="C114" s="19" t="s">
        <v>390</v>
      </c>
      <c r="D114" s="19" t="s">
        <v>391</v>
      </c>
      <c r="E114" s="19" t="s">
        <v>56</v>
      </c>
      <c r="F114" s="19" t="s">
        <v>114</v>
      </c>
      <c r="G114" s="19" t="s">
        <v>57</v>
      </c>
      <c r="H114" s="19" t="s">
        <v>392</v>
      </c>
      <c r="I114" s="19">
        <v>2024.07</v>
      </c>
      <c r="J114" s="19">
        <v>2024.12</v>
      </c>
      <c r="K114" s="48">
        <f t="shared" si="7"/>
        <v>30</v>
      </c>
      <c r="L114" s="52">
        <v>30</v>
      </c>
      <c r="M114" s="19"/>
      <c r="N114" s="19"/>
      <c r="O114" s="19"/>
      <c r="P114" s="19"/>
      <c r="Q114" s="19"/>
      <c r="R114" s="58">
        <v>30</v>
      </c>
      <c r="S114" s="5">
        <f t="shared" si="6"/>
        <v>0</v>
      </c>
    </row>
    <row r="115" s="7" customFormat="1" ht="43" customHeight="1" spans="1:19">
      <c r="A115" s="46"/>
      <c r="B115" s="18">
        <v>106</v>
      </c>
      <c r="C115" s="19" t="s">
        <v>393</v>
      </c>
      <c r="D115" s="19" t="s">
        <v>394</v>
      </c>
      <c r="E115" s="19" t="s">
        <v>23</v>
      </c>
      <c r="F115" s="19" t="s">
        <v>96</v>
      </c>
      <c r="G115" s="19" t="s">
        <v>57</v>
      </c>
      <c r="H115" s="19" t="s">
        <v>395</v>
      </c>
      <c r="I115" s="19">
        <v>2024.6</v>
      </c>
      <c r="J115" s="19">
        <v>2024.12</v>
      </c>
      <c r="K115" s="48">
        <f t="shared" si="7"/>
        <v>25</v>
      </c>
      <c r="L115" s="53">
        <v>25</v>
      </c>
      <c r="M115" s="19"/>
      <c r="N115" s="19"/>
      <c r="O115" s="19"/>
      <c r="P115" s="19"/>
      <c r="Q115" s="19"/>
      <c r="R115" s="58">
        <v>25</v>
      </c>
      <c r="S115" s="5">
        <f t="shared" si="6"/>
        <v>0</v>
      </c>
    </row>
    <row r="116" s="7" customFormat="1" ht="43" customHeight="1" spans="1:19">
      <c r="A116" s="46"/>
      <c r="B116" s="18">
        <v>107</v>
      </c>
      <c r="C116" s="19" t="s">
        <v>396</v>
      </c>
      <c r="D116" s="19" t="s">
        <v>397</v>
      </c>
      <c r="E116" s="19" t="s">
        <v>56</v>
      </c>
      <c r="F116" s="19" t="s">
        <v>159</v>
      </c>
      <c r="G116" s="19" t="s">
        <v>57</v>
      </c>
      <c r="H116" s="19" t="s">
        <v>398</v>
      </c>
      <c r="I116" s="19">
        <v>2024.06</v>
      </c>
      <c r="J116" s="19">
        <v>2024.11</v>
      </c>
      <c r="K116" s="48">
        <f t="shared" si="7"/>
        <v>20</v>
      </c>
      <c r="L116" s="50">
        <v>20</v>
      </c>
      <c r="M116" s="19"/>
      <c r="N116" s="19"/>
      <c r="O116" s="19"/>
      <c r="P116" s="19"/>
      <c r="Q116" s="19"/>
      <c r="R116" s="58">
        <v>20</v>
      </c>
      <c r="S116" s="5">
        <f t="shared" si="6"/>
        <v>0</v>
      </c>
    </row>
    <row r="117" s="7" customFormat="1" ht="43" customHeight="1" spans="1:19">
      <c r="A117" s="46"/>
      <c r="B117" s="18">
        <v>108</v>
      </c>
      <c r="C117" s="19" t="s">
        <v>399</v>
      </c>
      <c r="D117" s="19" t="s">
        <v>400</v>
      </c>
      <c r="E117" s="19" t="s">
        <v>23</v>
      </c>
      <c r="F117" s="19" t="s">
        <v>244</v>
      </c>
      <c r="G117" s="19" t="s">
        <v>57</v>
      </c>
      <c r="H117" s="19" t="s">
        <v>401</v>
      </c>
      <c r="I117" s="19">
        <v>2024.07</v>
      </c>
      <c r="J117" s="19">
        <v>2024.11</v>
      </c>
      <c r="K117" s="48">
        <f t="shared" si="7"/>
        <v>30</v>
      </c>
      <c r="L117" s="54">
        <v>30</v>
      </c>
      <c r="M117" s="19"/>
      <c r="N117" s="19"/>
      <c r="O117" s="19"/>
      <c r="P117" s="19"/>
      <c r="Q117" s="19"/>
      <c r="R117" s="58">
        <v>30</v>
      </c>
      <c r="S117" s="5">
        <f t="shared" si="6"/>
        <v>0</v>
      </c>
    </row>
    <row r="118" s="7" customFormat="1" ht="43" customHeight="1" spans="1:19">
      <c r="A118" s="46"/>
      <c r="B118" s="18">
        <v>109</v>
      </c>
      <c r="C118" s="19" t="s">
        <v>402</v>
      </c>
      <c r="D118" s="49" t="s">
        <v>403</v>
      </c>
      <c r="E118" s="19" t="s">
        <v>56</v>
      </c>
      <c r="F118" s="19" t="s">
        <v>255</v>
      </c>
      <c r="G118" s="19" t="s">
        <v>57</v>
      </c>
      <c r="H118" s="19" t="s">
        <v>404</v>
      </c>
      <c r="I118" s="19">
        <v>2024.6</v>
      </c>
      <c r="J118" s="19">
        <v>2024.12</v>
      </c>
      <c r="K118" s="48">
        <f t="shared" si="7"/>
        <v>30</v>
      </c>
      <c r="L118" s="50">
        <v>30</v>
      </c>
      <c r="M118" s="19"/>
      <c r="N118" s="19"/>
      <c r="O118" s="19"/>
      <c r="P118" s="19"/>
      <c r="Q118" s="19"/>
      <c r="R118" s="58">
        <v>30</v>
      </c>
      <c r="S118" s="5">
        <f t="shared" si="6"/>
        <v>0</v>
      </c>
    </row>
    <row r="119" s="7" customFormat="1" ht="43" customHeight="1" spans="1:19">
      <c r="A119" s="46"/>
      <c r="B119" s="18">
        <v>110</v>
      </c>
      <c r="C119" s="47" t="s">
        <v>405</v>
      </c>
      <c r="D119" s="49" t="s">
        <v>406</v>
      </c>
      <c r="E119" s="47" t="s">
        <v>56</v>
      </c>
      <c r="F119" s="47" t="s">
        <v>210</v>
      </c>
      <c r="G119" s="47" t="s">
        <v>57</v>
      </c>
      <c r="H119" s="47" t="s">
        <v>407</v>
      </c>
      <c r="I119" s="47">
        <v>2024.06</v>
      </c>
      <c r="J119" s="47">
        <v>2024.12</v>
      </c>
      <c r="K119" s="48">
        <f t="shared" si="7"/>
        <v>75</v>
      </c>
      <c r="L119" s="55">
        <v>75</v>
      </c>
      <c r="M119" s="47"/>
      <c r="N119" s="47"/>
      <c r="O119" s="47"/>
      <c r="P119" s="47"/>
      <c r="Q119" s="19"/>
      <c r="R119" s="58">
        <v>75</v>
      </c>
      <c r="S119" s="5">
        <f t="shared" si="6"/>
        <v>0</v>
      </c>
    </row>
    <row r="120" s="1" customFormat="1" ht="43" customHeight="1" spans="1:19">
      <c r="A120" s="8"/>
      <c r="B120" s="18">
        <v>111</v>
      </c>
      <c r="C120" s="19" t="s">
        <v>408</v>
      </c>
      <c r="D120" s="19" t="s">
        <v>409</v>
      </c>
      <c r="E120" s="19" t="s">
        <v>56</v>
      </c>
      <c r="F120" s="45" t="s">
        <v>410</v>
      </c>
      <c r="G120" s="45" t="s">
        <v>283</v>
      </c>
      <c r="H120" s="19" t="s">
        <v>411</v>
      </c>
      <c r="I120" s="19">
        <v>2024.07</v>
      </c>
      <c r="J120" s="19">
        <v>2024.12</v>
      </c>
      <c r="K120" s="48">
        <f t="shared" si="7"/>
        <v>30</v>
      </c>
      <c r="L120" s="56"/>
      <c r="M120" s="56">
        <v>30</v>
      </c>
      <c r="N120" s="56"/>
      <c r="O120" s="56"/>
      <c r="P120" s="56"/>
      <c r="Q120" s="45"/>
      <c r="R120" s="38">
        <v>30</v>
      </c>
      <c r="S120" s="5">
        <f t="shared" si="6"/>
        <v>0</v>
      </c>
    </row>
    <row r="121" s="1" customFormat="1" ht="43" customHeight="1" spans="1:19">
      <c r="A121" s="8"/>
      <c r="B121" s="18">
        <v>112</v>
      </c>
      <c r="C121" s="47" t="s">
        <v>412</v>
      </c>
      <c r="D121" s="47" t="s">
        <v>413</v>
      </c>
      <c r="E121" s="47" t="s">
        <v>56</v>
      </c>
      <c r="F121" s="47" t="s">
        <v>122</v>
      </c>
      <c r="G121" s="47" t="s">
        <v>57</v>
      </c>
      <c r="H121" s="47" t="s">
        <v>414</v>
      </c>
      <c r="I121" s="47">
        <v>2024.07</v>
      </c>
      <c r="J121" s="47">
        <v>2024.12</v>
      </c>
      <c r="K121" s="48">
        <f t="shared" si="7"/>
        <v>30</v>
      </c>
      <c r="L121" s="57"/>
      <c r="M121" s="57">
        <v>30</v>
      </c>
      <c r="N121" s="57"/>
      <c r="O121" s="57"/>
      <c r="P121" s="57"/>
      <c r="Q121" s="45"/>
      <c r="R121" s="38">
        <v>30</v>
      </c>
      <c r="S121" s="5">
        <f t="shared" si="6"/>
        <v>0</v>
      </c>
    </row>
    <row r="122" s="1" customFormat="1" ht="43" customHeight="1" spans="1:19">
      <c r="A122" s="8"/>
      <c r="B122" s="18">
        <v>113</v>
      </c>
      <c r="C122" s="19" t="s">
        <v>415</v>
      </c>
      <c r="D122" s="19" t="s">
        <v>416</v>
      </c>
      <c r="E122" s="19" t="s">
        <v>56</v>
      </c>
      <c r="F122" s="19" t="s">
        <v>96</v>
      </c>
      <c r="G122" s="19" t="s">
        <v>417</v>
      </c>
      <c r="H122" s="19" t="s">
        <v>416</v>
      </c>
      <c r="I122" s="19">
        <v>2024.9</v>
      </c>
      <c r="J122" s="19">
        <v>2024.12</v>
      </c>
      <c r="K122" s="48">
        <f t="shared" si="7"/>
        <v>200</v>
      </c>
      <c r="L122" s="56"/>
      <c r="M122" s="56"/>
      <c r="N122" s="20">
        <v>200</v>
      </c>
      <c r="O122" s="56"/>
      <c r="P122" s="56"/>
      <c r="Q122" s="45"/>
      <c r="R122" s="38">
        <v>200</v>
      </c>
      <c r="S122" s="5">
        <f t="shared" si="6"/>
        <v>0</v>
      </c>
    </row>
    <row r="123" s="1" customFormat="1" ht="43" customHeight="1" spans="1:19">
      <c r="A123" s="8"/>
      <c r="B123" s="18">
        <v>114</v>
      </c>
      <c r="C123" s="19" t="s">
        <v>418</v>
      </c>
      <c r="D123" s="19" t="s">
        <v>419</v>
      </c>
      <c r="E123" s="19" t="s">
        <v>56</v>
      </c>
      <c r="F123" s="20" t="s">
        <v>110</v>
      </c>
      <c r="G123" s="19" t="s">
        <v>417</v>
      </c>
      <c r="H123" s="19" t="s">
        <v>420</v>
      </c>
      <c r="I123" s="19">
        <v>2024.9</v>
      </c>
      <c r="J123" s="19">
        <v>2024.12</v>
      </c>
      <c r="K123" s="48">
        <f t="shared" si="7"/>
        <v>130</v>
      </c>
      <c r="L123" s="56"/>
      <c r="M123" s="56"/>
      <c r="N123" s="19">
        <v>130</v>
      </c>
      <c r="O123" s="56"/>
      <c r="P123" s="56"/>
      <c r="Q123" s="45"/>
      <c r="R123" s="38">
        <v>130</v>
      </c>
      <c r="S123" s="5">
        <f t="shared" si="6"/>
        <v>0</v>
      </c>
    </row>
    <row r="124" s="1" customFormat="1" ht="43" customHeight="1" spans="1:19">
      <c r="A124" s="8"/>
      <c r="B124" s="18">
        <v>115</v>
      </c>
      <c r="C124" s="19" t="s">
        <v>421</v>
      </c>
      <c r="D124" s="19" t="s">
        <v>422</v>
      </c>
      <c r="E124" s="19" t="s">
        <v>56</v>
      </c>
      <c r="F124" s="20" t="s">
        <v>225</v>
      </c>
      <c r="G124" s="19" t="s">
        <v>417</v>
      </c>
      <c r="H124" s="19" t="s">
        <v>423</v>
      </c>
      <c r="I124" s="19">
        <v>2024.9</v>
      </c>
      <c r="J124" s="19">
        <v>2024.12</v>
      </c>
      <c r="K124" s="48">
        <f t="shared" si="7"/>
        <v>114</v>
      </c>
      <c r="L124" s="56"/>
      <c r="M124" s="56"/>
      <c r="N124" s="20">
        <v>114</v>
      </c>
      <c r="O124" s="56"/>
      <c r="P124" s="56"/>
      <c r="Q124" s="45"/>
      <c r="R124" s="38">
        <v>114</v>
      </c>
      <c r="S124" s="5">
        <f t="shared" si="6"/>
        <v>0</v>
      </c>
    </row>
    <row r="125" s="1" customFormat="1" ht="43" customHeight="1" spans="1:19">
      <c r="A125" s="8"/>
      <c r="B125" s="18">
        <v>116</v>
      </c>
      <c r="C125" s="19" t="s">
        <v>424</v>
      </c>
      <c r="D125" s="19" t="s">
        <v>425</v>
      </c>
      <c r="E125" s="19" t="s">
        <v>56</v>
      </c>
      <c r="F125" s="19" t="s">
        <v>196</v>
      </c>
      <c r="G125" s="19" t="s">
        <v>417</v>
      </c>
      <c r="H125" s="19" t="s">
        <v>426</v>
      </c>
      <c r="I125" s="19">
        <v>2024.9</v>
      </c>
      <c r="J125" s="19">
        <v>2024.12</v>
      </c>
      <c r="K125" s="48">
        <f t="shared" si="7"/>
        <v>87</v>
      </c>
      <c r="L125" s="56"/>
      <c r="M125" s="56"/>
      <c r="N125" s="50">
        <v>87</v>
      </c>
      <c r="O125" s="56"/>
      <c r="P125" s="56"/>
      <c r="Q125" s="45"/>
      <c r="R125" s="38">
        <v>87</v>
      </c>
      <c r="S125" s="5">
        <f t="shared" si="6"/>
        <v>0</v>
      </c>
    </row>
    <row r="126" s="1" customFormat="1" ht="43" customHeight="1" spans="1:19">
      <c r="A126" s="8"/>
      <c r="B126" s="18">
        <v>117</v>
      </c>
      <c r="C126" s="19" t="s">
        <v>427</v>
      </c>
      <c r="D126" s="19" t="s">
        <v>428</v>
      </c>
      <c r="E126" s="19" t="s">
        <v>56</v>
      </c>
      <c r="F126" s="19" t="s">
        <v>122</v>
      </c>
      <c r="G126" s="19" t="s">
        <v>417</v>
      </c>
      <c r="H126" s="19" t="s">
        <v>429</v>
      </c>
      <c r="I126" s="19">
        <v>2024.9</v>
      </c>
      <c r="J126" s="19">
        <v>2024.12</v>
      </c>
      <c r="K126" s="48">
        <f t="shared" si="7"/>
        <v>19.5</v>
      </c>
      <c r="L126" s="56"/>
      <c r="M126" s="56"/>
      <c r="N126" s="20">
        <v>19.5</v>
      </c>
      <c r="O126" s="56"/>
      <c r="P126" s="56"/>
      <c r="Q126" s="45"/>
      <c r="R126" s="38">
        <v>19.5</v>
      </c>
      <c r="S126" s="5">
        <f t="shared" si="6"/>
        <v>0</v>
      </c>
    </row>
    <row r="127" s="1" customFormat="1" ht="43" customHeight="1" spans="1:19">
      <c r="A127" s="8"/>
      <c r="B127" s="18">
        <v>118</v>
      </c>
      <c r="C127" s="19" t="s">
        <v>430</v>
      </c>
      <c r="D127" s="19" t="s">
        <v>431</v>
      </c>
      <c r="E127" s="19" t="s">
        <v>56</v>
      </c>
      <c r="F127" s="19" t="s">
        <v>122</v>
      </c>
      <c r="G127" s="19" t="s">
        <v>417</v>
      </c>
      <c r="H127" s="19" t="s">
        <v>432</v>
      </c>
      <c r="I127" s="19">
        <v>2024.9</v>
      </c>
      <c r="J127" s="19">
        <v>2024.12</v>
      </c>
      <c r="K127" s="48">
        <f t="shared" si="7"/>
        <v>17.1</v>
      </c>
      <c r="L127" s="56"/>
      <c r="M127" s="56"/>
      <c r="N127" s="20">
        <v>17.1</v>
      </c>
      <c r="O127" s="56"/>
      <c r="P127" s="56"/>
      <c r="Q127" s="45"/>
      <c r="R127" s="38">
        <v>17.1</v>
      </c>
      <c r="S127" s="5">
        <f t="shared" si="6"/>
        <v>0</v>
      </c>
    </row>
    <row r="128" s="1" customFormat="1" ht="43" customHeight="1" spans="1:19">
      <c r="A128" s="8"/>
      <c r="B128" s="18">
        <v>119</v>
      </c>
      <c r="C128" s="18" t="s">
        <v>433</v>
      </c>
      <c r="D128" s="19" t="s">
        <v>434</v>
      </c>
      <c r="E128" s="19" t="s">
        <v>56</v>
      </c>
      <c r="F128" s="19" t="s">
        <v>122</v>
      </c>
      <c r="G128" s="19" t="s">
        <v>417</v>
      </c>
      <c r="H128" s="19" t="s">
        <v>435</v>
      </c>
      <c r="I128" s="19">
        <v>2024.9</v>
      </c>
      <c r="J128" s="19">
        <v>2024.12</v>
      </c>
      <c r="K128" s="48">
        <f t="shared" si="7"/>
        <v>13.4</v>
      </c>
      <c r="L128" s="56"/>
      <c r="M128" s="56"/>
      <c r="N128" s="50">
        <v>13.4</v>
      </c>
      <c r="O128" s="56"/>
      <c r="P128" s="56"/>
      <c r="Q128" s="45"/>
      <c r="R128" s="38">
        <v>13.4</v>
      </c>
      <c r="S128" s="5">
        <f t="shared" si="6"/>
        <v>0</v>
      </c>
    </row>
    <row r="129" s="1" customFormat="1" ht="43" customHeight="1" spans="1:19">
      <c r="A129" s="8"/>
      <c r="B129" s="18">
        <v>120</v>
      </c>
      <c r="C129" s="18" t="s">
        <v>436</v>
      </c>
      <c r="D129" s="19" t="s">
        <v>437</v>
      </c>
      <c r="E129" s="19" t="s">
        <v>56</v>
      </c>
      <c r="F129" s="19" t="s">
        <v>122</v>
      </c>
      <c r="G129" s="19" t="s">
        <v>417</v>
      </c>
      <c r="H129" s="19" t="s">
        <v>438</v>
      </c>
      <c r="I129" s="19">
        <v>2024.9</v>
      </c>
      <c r="J129" s="19">
        <v>2024.12</v>
      </c>
      <c r="K129" s="48">
        <f t="shared" si="7"/>
        <v>24.5</v>
      </c>
      <c r="L129" s="56"/>
      <c r="M129" s="56"/>
      <c r="N129" s="20">
        <v>24.5</v>
      </c>
      <c r="O129" s="56"/>
      <c r="P129" s="56"/>
      <c r="Q129" s="45"/>
      <c r="R129" s="38">
        <v>24.5</v>
      </c>
      <c r="S129" s="5">
        <f t="shared" si="6"/>
        <v>0</v>
      </c>
    </row>
    <row r="130" s="1" customFormat="1" ht="43" customHeight="1" spans="1:19">
      <c r="A130" s="8"/>
      <c r="B130" s="18">
        <v>121</v>
      </c>
      <c r="C130" s="18" t="s">
        <v>439</v>
      </c>
      <c r="D130" s="19" t="s">
        <v>440</v>
      </c>
      <c r="E130" s="19" t="s">
        <v>56</v>
      </c>
      <c r="F130" s="19" t="s">
        <v>122</v>
      </c>
      <c r="G130" s="19" t="s">
        <v>417</v>
      </c>
      <c r="H130" s="19" t="s">
        <v>441</v>
      </c>
      <c r="I130" s="19">
        <v>2024.9</v>
      </c>
      <c r="J130" s="19">
        <v>2024.12</v>
      </c>
      <c r="K130" s="48">
        <f t="shared" ref="K130:K193" si="8">SUM(L130:Q130)</f>
        <v>72</v>
      </c>
      <c r="L130" s="56"/>
      <c r="M130" s="56"/>
      <c r="N130" s="20">
        <v>72</v>
      </c>
      <c r="O130" s="56"/>
      <c r="P130" s="56"/>
      <c r="Q130" s="45"/>
      <c r="R130" s="38">
        <v>72</v>
      </c>
      <c r="S130" s="5">
        <f t="shared" si="6"/>
        <v>0</v>
      </c>
    </row>
    <row r="131" s="1" customFormat="1" ht="43" customHeight="1" spans="1:19">
      <c r="A131" s="8"/>
      <c r="B131" s="18">
        <v>122</v>
      </c>
      <c r="C131" s="18" t="s">
        <v>442</v>
      </c>
      <c r="D131" s="19" t="s">
        <v>437</v>
      </c>
      <c r="E131" s="19" t="s">
        <v>56</v>
      </c>
      <c r="F131" s="19" t="s">
        <v>122</v>
      </c>
      <c r="G131" s="19" t="s">
        <v>417</v>
      </c>
      <c r="H131" s="19" t="s">
        <v>443</v>
      </c>
      <c r="I131" s="19">
        <v>2024.9</v>
      </c>
      <c r="J131" s="19">
        <v>2024.12</v>
      </c>
      <c r="K131" s="48">
        <f t="shared" si="8"/>
        <v>24.3</v>
      </c>
      <c r="L131" s="56"/>
      <c r="M131" s="56"/>
      <c r="N131" s="20">
        <v>24.3</v>
      </c>
      <c r="O131" s="56"/>
      <c r="P131" s="56"/>
      <c r="Q131" s="45"/>
      <c r="R131" s="38">
        <v>24.3</v>
      </c>
      <c r="S131" s="5">
        <f t="shared" si="6"/>
        <v>0</v>
      </c>
    </row>
    <row r="132" s="1" customFormat="1" ht="43" customHeight="1" spans="1:19">
      <c r="A132" s="8"/>
      <c r="B132" s="18">
        <v>123</v>
      </c>
      <c r="C132" s="19" t="s">
        <v>444</v>
      </c>
      <c r="D132" s="19" t="s">
        <v>445</v>
      </c>
      <c r="E132" s="19" t="s">
        <v>56</v>
      </c>
      <c r="F132" s="19" t="s">
        <v>122</v>
      </c>
      <c r="G132" s="19" t="s">
        <v>417</v>
      </c>
      <c r="H132" s="19" t="s">
        <v>446</v>
      </c>
      <c r="I132" s="19">
        <v>2024.9</v>
      </c>
      <c r="J132" s="19">
        <v>2024.12</v>
      </c>
      <c r="K132" s="48">
        <f t="shared" si="8"/>
        <v>8.4</v>
      </c>
      <c r="L132" s="56"/>
      <c r="M132" s="56"/>
      <c r="N132" s="20">
        <v>8.4</v>
      </c>
      <c r="O132" s="56"/>
      <c r="P132" s="56"/>
      <c r="Q132" s="45"/>
      <c r="R132" s="38">
        <v>8.4</v>
      </c>
      <c r="S132" s="5">
        <f t="shared" si="6"/>
        <v>0</v>
      </c>
    </row>
    <row r="133" s="1" customFormat="1" ht="43" customHeight="1" spans="1:19">
      <c r="A133" s="8"/>
      <c r="B133" s="18">
        <v>124</v>
      </c>
      <c r="C133" s="18" t="s">
        <v>447</v>
      </c>
      <c r="D133" s="19" t="s">
        <v>448</v>
      </c>
      <c r="E133" s="19" t="s">
        <v>56</v>
      </c>
      <c r="F133" s="19" t="s">
        <v>122</v>
      </c>
      <c r="G133" s="19" t="s">
        <v>417</v>
      </c>
      <c r="H133" s="19" t="s">
        <v>449</v>
      </c>
      <c r="I133" s="19">
        <v>2024.9</v>
      </c>
      <c r="J133" s="19">
        <v>2024.12</v>
      </c>
      <c r="K133" s="48">
        <f t="shared" si="8"/>
        <v>15.6</v>
      </c>
      <c r="L133" s="56"/>
      <c r="M133" s="56"/>
      <c r="N133" s="20">
        <v>15.6</v>
      </c>
      <c r="O133" s="56"/>
      <c r="P133" s="56"/>
      <c r="Q133" s="45"/>
      <c r="R133" s="38">
        <v>15.6</v>
      </c>
      <c r="S133" s="5">
        <f t="shared" si="6"/>
        <v>0</v>
      </c>
    </row>
    <row r="134" s="1" customFormat="1" ht="43" customHeight="1" spans="1:19">
      <c r="A134" s="8"/>
      <c r="B134" s="18">
        <v>125</v>
      </c>
      <c r="C134" s="19" t="s">
        <v>450</v>
      </c>
      <c r="D134" s="19" t="s">
        <v>451</v>
      </c>
      <c r="E134" s="19" t="s">
        <v>56</v>
      </c>
      <c r="F134" s="19" t="s">
        <v>233</v>
      </c>
      <c r="G134" s="19" t="s">
        <v>417</v>
      </c>
      <c r="H134" s="19" t="s">
        <v>452</v>
      </c>
      <c r="I134" s="19">
        <v>2024.9</v>
      </c>
      <c r="J134" s="19">
        <v>2024.12</v>
      </c>
      <c r="K134" s="48">
        <f t="shared" si="8"/>
        <v>181.1</v>
      </c>
      <c r="L134" s="56"/>
      <c r="M134" s="56"/>
      <c r="N134" s="50">
        <v>181.1</v>
      </c>
      <c r="O134" s="56"/>
      <c r="P134" s="56"/>
      <c r="Q134" s="45"/>
      <c r="R134" s="38">
        <v>181.1</v>
      </c>
      <c r="S134" s="5">
        <f t="shared" si="6"/>
        <v>0</v>
      </c>
    </row>
    <row r="135" s="1" customFormat="1" ht="43" customHeight="1" spans="1:19">
      <c r="A135" s="8"/>
      <c r="B135" s="18">
        <v>126</v>
      </c>
      <c r="C135" s="19" t="s">
        <v>453</v>
      </c>
      <c r="D135" s="19" t="s">
        <v>454</v>
      </c>
      <c r="E135" s="19" t="s">
        <v>56</v>
      </c>
      <c r="F135" s="19" t="s">
        <v>229</v>
      </c>
      <c r="G135" s="19" t="s">
        <v>57</v>
      </c>
      <c r="H135" s="19" t="s">
        <v>455</v>
      </c>
      <c r="I135" s="19">
        <v>2024.9</v>
      </c>
      <c r="J135" s="19">
        <v>2024.12</v>
      </c>
      <c r="K135" s="48">
        <f t="shared" si="8"/>
        <v>79</v>
      </c>
      <c r="L135" s="56"/>
      <c r="M135" s="56"/>
      <c r="N135" s="61">
        <v>79</v>
      </c>
      <c r="O135" s="56"/>
      <c r="P135" s="56"/>
      <c r="Q135" s="45"/>
      <c r="R135" s="38">
        <v>79</v>
      </c>
      <c r="S135" s="5">
        <f t="shared" si="6"/>
        <v>0</v>
      </c>
    </row>
    <row r="136" s="1" customFormat="1" ht="43" customHeight="1" spans="1:19">
      <c r="A136" s="8"/>
      <c r="B136" s="18">
        <v>127</v>
      </c>
      <c r="C136" s="59" t="s">
        <v>456</v>
      </c>
      <c r="D136" s="49" t="s">
        <v>457</v>
      </c>
      <c r="E136" s="19" t="s">
        <v>56</v>
      </c>
      <c r="F136" s="19" t="s">
        <v>255</v>
      </c>
      <c r="G136" s="19" t="s">
        <v>417</v>
      </c>
      <c r="H136" s="19" t="s">
        <v>458</v>
      </c>
      <c r="I136" s="19">
        <v>2024.9</v>
      </c>
      <c r="J136" s="19">
        <v>2024.12</v>
      </c>
      <c r="K136" s="48">
        <f t="shared" si="8"/>
        <v>58</v>
      </c>
      <c r="L136" s="56"/>
      <c r="M136" s="56"/>
      <c r="N136" s="52">
        <v>58</v>
      </c>
      <c r="O136" s="56"/>
      <c r="P136" s="56"/>
      <c r="Q136" s="45"/>
      <c r="R136" s="38">
        <v>58</v>
      </c>
      <c r="S136" s="5">
        <f t="shared" si="6"/>
        <v>0</v>
      </c>
    </row>
    <row r="137" s="1" customFormat="1" ht="43" customHeight="1" spans="1:19">
      <c r="A137" s="8"/>
      <c r="B137" s="18">
        <v>128</v>
      </c>
      <c r="C137" s="19" t="s">
        <v>459</v>
      </c>
      <c r="D137" s="19" t="s">
        <v>460</v>
      </c>
      <c r="E137" s="19" t="s">
        <v>56</v>
      </c>
      <c r="F137" s="19" t="s">
        <v>118</v>
      </c>
      <c r="G137" s="19" t="s">
        <v>417</v>
      </c>
      <c r="H137" s="19" t="s">
        <v>461</v>
      </c>
      <c r="I137" s="19">
        <v>2024.9</v>
      </c>
      <c r="J137" s="19">
        <v>2024.12</v>
      </c>
      <c r="K137" s="48">
        <f t="shared" si="8"/>
        <v>134</v>
      </c>
      <c r="L137" s="56"/>
      <c r="M137" s="56"/>
      <c r="N137" s="62">
        <v>134</v>
      </c>
      <c r="O137" s="56"/>
      <c r="P137" s="56"/>
      <c r="Q137" s="45"/>
      <c r="R137" s="38">
        <v>134</v>
      </c>
      <c r="S137" s="5">
        <f t="shared" si="6"/>
        <v>0</v>
      </c>
    </row>
    <row r="138" s="1" customFormat="1" ht="43" customHeight="1" spans="1:19">
      <c r="A138" s="8"/>
      <c r="B138" s="18">
        <v>129</v>
      </c>
      <c r="C138" s="19" t="s">
        <v>462</v>
      </c>
      <c r="D138" s="19" t="s">
        <v>463</v>
      </c>
      <c r="E138" s="19" t="s">
        <v>56</v>
      </c>
      <c r="F138" s="19" t="s">
        <v>159</v>
      </c>
      <c r="G138" s="19" t="s">
        <v>417</v>
      </c>
      <c r="H138" s="19" t="s">
        <v>464</v>
      </c>
      <c r="I138" s="19">
        <v>2024.9</v>
      </c>
      <c r="J138" s="19">
        <v>2024.12</v>
      </c>
      <c r="K138" s="48">
        <f t="shared" si="8"/>
        <v>49.1</v>
      </c>
      <c r="L138" s="56"/>
      <c r="M138" s="56"/>
      <c r="N138" s="20">
        <v>49.1</v>
      </c>
      <c r="O138" s="56"/>
      <c r="P138" s="56"/>
      <c r="Q138" s="45"/>
      <c r="R138" s="38">
        <v>49.1</v>
      </c>
      <c r="S138" s="5">
        <f t="shared" si="6"/>
        <v>0</v>
      </c>
    </row>
    <row r="139" s="1" customFormat="1" ht="43" customHeight="1" spans="1:19">
      <c r="A139" s="8"/>
      <c r="B139" s="18">
        <v>130</v>
      </c>
      <c r="C139" s="19" t="s">
        <v>465</v>
      </c>
      <c r="D139" s="19" t="s">
        <v>466</v>
      </c>
      <c r="E139" s="19" t="s">
        <v>56</v>
      </c>
      <c r="F139" s="19" t="s">
        <v>200</v>
      </c>
      <c r="G139" s="19" t="s">
        <v>417</v>
      </c>
      <c r="H139" s="19" t="s">
        <v>467</v>
      </c>
      <c r="I139" s="19">
        <v>2024.9</v>
      </c>
      <c r="J139" s="19">
        <v>2024.12</v>
      </c>
      <c r="K139" s="48">
        <f t="shared" si="8"/>
        <v>20</v>
      </c>
      <c r="L139" s="56"/>
      <c r="M139" s="56"/>
      <c r="N139" s="19">
        <v>20</v>
      </c>
      <c r="O139" s="56"/>
      <c r="P139" s="56"/>
      <c r="Q139" s="45"/>
      <c r="R139" s="38">
        <v>20</v>
      </c>
      <c r="S139" s="5">
        <f t="shared" ref="S139:S170" si="9">R139-K139</f>
        <v>0</v>
      </c>
    </row>
    <row r="140" s="1" customFormat="1" ht="43" customHeight="1" spans="1:19">
      <c r="A140" s="8"/>
      <c r="B140" s="18">
        <v>131</v>
      </c>
      <c r="C140" s="19" t="s">
        <v>468</v>
      </c>
      <c r="D140" s="19" t="s">
        <v>469</v>
      </c>
      <c r="E140" s="19" t="s">
        <v>56</v>
      </c>
      <c r="F140" s="19" t="s">
        <v>200</v>
      </c>
      <c r="G140" s="19" t="s">
        <v>417</v>
      </c>
      <c r="H140" s="19" t="s">
        <v>470</v>
      </c>
      <c r="I140" s="19">
        <v>2024.9</v>
      </c>
      <c r="J140" s="19">
        <v>2024.12</v>
      </c>
      <c r="K140" s="48">
        <f t="shared" si="8"/>
        <v>35</v>
      </c>
      <c r="L140" s="56"/>
      <c r="M140" s="56"/>
      <c r="N140" s="19">
        <v>35</v>
      </c>
      <c r="O140" s="56"/>
      <c r="P140" s="56"/>
      <c r="Q140" s="45"/>
      <c r="R140" s="38">
        <v>35</v>
      </c>
      <c r="S140" s="5">
        <f t="shared" si="9"/>
        <v>0</v>
      </c>
    </row>
    <row r="141" s="1" customFormat="1" ht="43" customHeight="1" spans="1:19">
      <c r="A141" s="8"/>
      <c r="B141" s="18">
        <v>132</v>
      </c>
      <c r="C141" s="19" t="s">
        <v>471</v>
      </c>
      <c r="D141" s="19" t="s">
        <v>472</v>
      </c>
      <c r="E141" s="19" t="s">
        <v>56</v>
      </c>
      <c r="F141" s="19" t="s">
        <v>200</v>
      </c>
      <c r="G141" s="19" t="s">
        <v>417</v>
      </c>
      <c r="H141" s="19" t="s">
        <v>473</v>
      </c>
      <c r="I141" s="19">
        <v>2024.9</v>
      </c>
      <c r="J141" s="19">
        <v>2024.12</v>
      </c>
      <c r="K141" s="48">
        <f t="shared" si="8"/>
        <v>25</v>
      </c>
      <c r="L141" s="56"/>
      <c r="M141" s="56"/>
      <c r="N141" s="19">
        <v>25</v>
      </c>
      <c r="O141" s="56"/>
      <c r="P141" s="56"/>
      <c r="Q141" s="45"/>
      <c r="R141" s="38">
        <v>25</v>
      </c>
      <c r="S141" s="5">
        <f t="shared" si="9"/>
        <v>0</v>
      </c>
    </row>
    <row r="142" s="1" customFormat="1" ht="43" customHeight="1" spans="1:19">
      <c r="A142" s="8"/>
      <c r="B142" s="18">
        <v>133</v>
      </c>
      <c r="C142" s="19" t="s">
        <v>474</v>
      </c>
      <c r="D142" s="19" t="s">
        <v>475</v>
      </c>
      <c r="E142" s="19" t="s">
        <v>56</v>
      </c>
      <c r="F142" s="19" t="s">
        <v>200</v>
      </c>
      <c r="G142" s="19" t="s">
        <v>417</v>
      </c>
      <c r="H142" s="19" t="s">
        <v>476</v>
      </c>
      <c r="I142" s="19">
        <v>2024.9</v>
      </c>
      <c r="J142" s="19">
        <v>2024.12</v>
      </c>
      <c r="K142" s="48">
        <f t="shared" si="8"/>
        <v>20</v>
      </c>
      <c r="L142" s="56"/>
      <c r="M142" s="56"/>
      <c r="N142" s="19">
        <v>20</v>
      </c>
      <c r="O142" s="56"/>
      <c r="P142" s="56"/>
      <c r="Q142" s="45"/>
      <c r="R142" s="38">
        <v>20</v>
      </c>
      <c r="S142" s="5">
        <f t="shared" si="9"/>
        <v>0</v>
      </c>
    </row>
    <row r="143" s="1" customFormat="1" ht="43" customHeight="1" spans="1:19">
      <c r="A143" s="8"/>
      <c r="B143" s="18">
        <v>134</v>
      </c>
      <c r="C143" s="19" t="s">
        <v>477</v>
      </c>
      <c r="D143" s="19" t="s">
        <v>478</v>
      </c>
      <c r="E143" s="19" t="s">
        <v>56</v>
      </c>
      <c r="F143" s="19" t="s">
        <v>259</v>
      </c>
      <c r="G143" s="19" t="s">
        <v>417</v>
      </c>
      <c r="H143" s="19" t="s">
        <v>479</v>
      </c>
      <c r="I143" s="19">
        <v>2024.9</v>
      </c>
      <c r="J143" s="19">
        <v>2024.12</v>
      </c>
      <c r="K143" s="48">
        <f t="shared" si="8"/>
        <v>91</v>
      </c>
      <c r="L143" s="56"/>
      <c r="M143" s="56"/>
      <c r="N143" s="50">
        <v>91</v>
      </c>
      <c r="O143" s="56"/>
      <c r="P143" s="56"/>
      <c r="Q143" s="45"/>
      <c r="R143" s="38">
        <v>91</v>
      </c>
      <c r="S143" s="5">
        <f t="shared" si="9"/>
        <v>0</v>
      </c>
    </row>
    <row r="144" s="1" customFormat="1" ht="43" customHeight="1" spans="1:19">
      <c r="A144" s="8"/>
      <c r="B144" s="18">
        <v>135</v>
      </c>
      <c r="C144" s="19" t="s">
        <v>480</v>
      </c>
      <c r="D144" s="19" t="s">
        <v>481</v>
      </c>
      <c r="E144" s="19" t="s">
        <v>56</v>
      </c>
      <c r="F144" s="23" t="s">
        <v>170</v>
      </c>
      <c r="G144" s="19" t="s">
        <v>417</v>
      </c>
      <c r="H144" s="19" t="s">
        <v>482</v>
      </c>
      <c r="I144" s="19">
        <v>2024.9</v>
      </c>
      <c r="J144" s="19">
        <v>2024.12</v>
      </c>
      <c r="K144" s="18">
        <f t="shared" si="8"/>
        <v>50</v>
      </c>
      <c r="L144" s="56"/>
      <c r="M144" s="56"/>
      <c r="N144" s="63">
        <v>50</v>
      </c>
      <c r="O144" s="56"/>
      <c r="P144" s="56"/>
      <c r="Q144" s="45"/>
      <c r="R144" s="38">
        <v>50</v>
      </c>
      <c r="S144" s="5">
        <f t="shared" si="9"/>
        <v>0</v>
      </c>
    </row>
    <row r="145" s="1" customFormat="1" ht="43" customHeight="1" spans="1:19">
      <c r="A145" s="8"/>
      <c r="B145" s="18">
        <v>136</v>
      </c>
      <c r="C145" s="19" t="s">
        <v>483</v>
      </c>
      <c r="D145" s="19" t="s">
        <v>484</v>
      </c>
      <c r="E145" s="19" t="s">
        <v>56</v>
      </c>
      <c r="F145" s="19" t="s">
        <v>103</v>
      </c>
      <c r="G145" s="19" t="s">
        <v>417</v>
      </c>
      <c r="H145" s="19" t="s">
        <v>485</v>
      </c>
      <c r="I145" s="20" t="s">
        <v>486</v>
      </c>
      <c r="J145" s="19">
        <v>2024.12</v>
      </c>
      <c r="K145" s="18">
        <f t="shared" si="8"/>
        <v>37</v>
      </c>
      <c r="L145" s="19"/>
      <c r="M145" s="19"/>
      <c r="N145" s="50"/>
      <c r="O145" s="19">
        <v>37</v>
      </c>
      <c r="P145" s="19"/>
      <c r="Q145" s="19"/>
      <c r="R145" s="38">
        <v>37</v>
      </c>
      <c r="S145" s="5">
        <f t="shared" si="9"/>
        <v>0</v>
      </c>
    </row>
    <row r="146" s="1" customFormat="1" ht="43" customHeight="1" spans="1:19">
      <c r="A146" s="8"/>
      <c r="B146" s="18">
        <v>137</v>
      </c>
      <c r="C146" s="19" t="s">
        <v>487</v>
      </c>
      <c r="D146" s="19" t="s">
        <v>488</v>
      </c>
      <c r="E146" s="19" t="s">
        <v>56</v>
      </c>
      <c r="F146" s="19" t="s">
        <v>103</v>
      </c>
      <c r="G146" s="19" t="s">
        <v>417</v>
      </c>
      <c r="H146" s="19" t="s">
        <v>489</v>
      </c>
      <c r="I146" s="20" t="s">
        <v>486</v>
      </c>
      <c r="J146" s="19">
        <v>2024.12</v>
      </c>
      <c r="K146" s="18">
        <f t="shared" si="8"/>
        <v>43</v>
      </c>
      <c r="L146" s="19"/>
      <c r="M146" s="19"/>
      <c r="N146" s="19"/>
      <c r="O146" s="19">
        <v>3</v>
      </c>
      <c r="P146" s="19"/>
      <c r="Q146" s="19">
        <v>40</v>
      </c>
      <c r="R146" s="38">
        <v>43</v>
      </c>
      <c r="S146" s="5">
        <f t="shared" si="9"/>
        <v>0</v>
      </c>
    </row>
    <row r="147" s="1" customFormat="1" ht="43" customHeight="1" spans="1:19">
      <c r="A147" s="8"/>
      <c r="B147" s="18">
        <v>138</v>
      </c>
      <c r="C147" s="19" t="s">
        <v>490</v>
      </c>
      <c r="D147" s="19" t="s">
        <v>491</v>
      </c>
      <c r="E147" s="19" t="s">
        <v>56</v>
      </c>
      <c r="F147" s="20" t="s">
        <v>110</v>
      </c>
      <c r="G147" s="19" t="s">
        <v>417</v>
      </c>
      <c r="H147" s="19" t="s">
        <v>492</v>
      </c>
      <c r="I147" s="20" t="s">
        <v>486</v>
      </c>
      <c r="J147" s="19">
        <v>2024.12</v>
      </c>
      <c r="K147" s="18">
        <f t="shared" si="8"/>
        <v>20</v>
      </c>
      <c r="L147" s="19"/>
      <c r="M147" s="19"/>
      <c r="N147" s="19"/>
      <c r="O147" s="19"/>
      <c r="P147" s="19"/>
      <c r="Q147" s="19">
        <v>20</v>
      </c>
      <c r="R147" s="38">
        <v>20</v>
      </c>
      <c r="S147" s="5">
        <f t="shared" si="9"/>
        <v>0</v>
      </c>
    </row>
    <row r="148" s="1" customFormat="1" ht="43" customHeight="1" spans="1:19">
      <c r="A148" s="8"/>
      <c r="B148" s="18">
        <v>139</v>
      </c>
      <c r="C148" s="19" t="s">
        <v>493</v>
      </c>
      <c r="D148" s="19" t="s">
        <v>494</v>
      </c>
      <c r="E148" s="19" t="s">
        <v>56</v>
      </c>
      <c r="F148" s="19" t="s">
        <v>166</v>
      </c>
      <c r="G148" s="19" t="s">
        <v>417</v>
      </c>
      <c r="H148" s="19" t="s">
        <v>495</v>
      </c>
      <c r="I148" s="20" t="s">
        <v>486</v>
      </c>
      <c r="J148" s="19">
        <v>2024.12</v>
      </c>
      <c r="K148" s="18">
        <f t="shared" si="8"/>
        <v>30</v>
      </c>
      <c r="L148" s="19"/>
      <c r="M148" s="19"/>
      <c r="N148" s="50"/>
      <c r="O148" s="19"/>
      <c r="P148" s="19"/>
      <c r="Q148" s="50">
        <v>30</v>
      </c>
      <c r="R148" s="38">
        <v>30</v>
      </c>
      <c r="S148" s="5">
        <f t="shared" si="9"/>
        <v>0</v>
      </c>
    </row>
    <row r="149" s="1" customFormat="1" ht="43" customHeight="1" spans="1:19">
      <c r="A149" s="8"/>
      <c r="B149" s="18">
        <v>140</v>
      </c>
      <c r="C149" s="19" t="s">
        <v>496</v>
      </c>
      <c r="D149" s="19" t="s">
        <v>497</v>
      </c>
      <c r="E149" s="19" t="s">
        <v>23</v>
      </c>
      <c r="F149" s="19" t="s">
        <v>214</v>
      </c>
      <c r="G149" s="19" t="s">
        <v>417</v>
      </c>
      <c r="H149" s="19" t="s">
        <v>498</v>
      </c>
      <c r="I149" s="20" t="s">
        <v>486</v>
      </c>
      <c r="J149" s="19">
        <v>2024.12</v>
      </c>
      <c r="K149" s="18">
        <f t="shared" si="8"/>
        <v>15</v>
      </c>
      <c r="L149" s="19"/>
      <c r="M149" s="19"/>
      <c r="N149" s="50"/>
      <c r="O149" s="19"/>
      <c r="P149" s="19">
        <v>15</v>
      </c>
      <c r="Q149" s="50"/>
      <c r="R149" s="38">
        <v>15</v>
      </c>
      <c r="S149" s="5">
        <f t="shared" si="9"/>
        <v>0</v>
      </c>
    </row>
    <row r="150" s="1" customFormat="1" ht="43" customHeight="1" spans="1:19">
      <c r="A150" s="8"/>
      <c r="B150" s="18">
        <v>141</v>
      </c>
      <c r="C150" s="19" t="s">
        <v>499</v>
      </c>
      <c r="D150" s="19" t="s">
        <v>500</v>
      </c>
      <c r="E150" s="19" t="s">
        <v>56</v>
      </c>
      <c r="F150" s="19" t="s">
        <v>282</v>
      </c>
      <c r="G150" s="19" t="s">
        <v>417</v>
      </c>
      <c r="H150" s="19" t="s">
        <v>501</v>
      </c>
      <c r="I150" s="61">
        <v>2024.1</v>
      </c>
      <c r="J150" s="50">
        <v>2024.12</v>
      </c>
      <c r="K150" s="18">
        <f t="shared" si="8"/>
        <v>290</v>
      </c>
      <c r="L150" s="56"/>
      <c r="M150" s="19">
        <v>67</v>
      </c>
      <c r="N150" s="50">
        <v>223</v>
      </c>
      <c r="O150" s="56"/>
      <c r="P150" s="56"/>
      <c r="Q150" s="45"/>
      <c r="R150" s="38">
        <v>290</v>
      </c>
      <c r="S150" s="5">
        <f t="shared" si="9"/>
        <v>0</v>
      </c>
    </row>
    <row r="151" s="1" customFormat="1" ht="43" customHeight="1" spans="1:19">
      <c r="A151" s="8"/>
      <c r="B151" s="18">
        <v>142</v>
      </c>
      <c r="C151" s="19" t="s">
        <v>502</v>
      </c>
      <c r="D151" s="19" t="s">
        <v>503</v>
      </c>
      <c r="E151" s="19" t="s">
        <v>56</v>
      </c>
      <c r="F151" s="19" t="s">
        <v>282</v>
      </c>
      <c r="G151" s="19" t="s">
        <v>417</v>
      </c>
      <c r="H151" s="19" t="s">
        <v>504</v>
      </c>
      <c r="I151" s="61">
        <v>2024.1</v>
      </c>
      <c r="J151" s="50">
        <v>2024.12</v>
      </c>
      <c r="K151" s="18">
        <f t="shared" si="8"/>
        <v>100</v>
      </c>
      <c r="L151" s="56"/>
      <c r="M151" s="19">
        <v>100</v>
      </c>
      <c r="N151" s="19"/>
      <c r="O151" s="56"/>
      <c r="P151" s="56"/>
      <c r="Q151" s="45"/>
      <c r="R151" s="38">
        <v>100</v>
      </c>
      <c r="S151" s="5">
        <f t="shared" si="9"/>
        <v>0</v>
      </c>
    </row>
    <row r="152" s="1" customFormat="1" ht="43" customHeight="1" spans="1:19">
      <c r="A152" s="8"/>
      <c r="B152" s="18">
        <v>143</v>
      </c>
      <c r="C152" s="19" t="s">
        <v>505</v>
      </c>
      <c r="D152" s="19" t="s">
        <v>506</v>
      </c>
      <c r="E152" s="19" t="s">
        <v>56</v>
      </c>
      <c r="F152" s="19" t="s">
        <v>96</v>
      </c>
      <c r="G152" s="19" t="s">
        <v>417</v>
      </c>
      <c r="H152" s="19" t="s">
        <v>507</v>
      </c>
      <c r="I152" s="61">
        <v>2024.1</v>
      </c>
      <c r="J152" s="50">
        <v>2024.12</v>
      </c>
      <c r="K152" s="18">
        <f t="shared" si="8"/>
        <v>95</v>
      </c>
      <c r="L152" s="56"/>
      <c r="M152" s="19">
        <v>95</v>
      </c>
      <c r="N152" s="50"/>
      <c r="O152" s="56"/>
      <c r="P152" s="56"/>
      <c r="Q152" s="45"/>
      <c r="R152" s="38">
        <v>95</v>
      </c>
      <c r="S152" s="5">
        <f t="shared" si="9"/>
        <v>0</v>
      </c>
    </row>
    <row r="153" s="1" customFormat="1" ht="43" customHeight="1" spans="1:19">
      <c r="A153" s="8"/>
      <c r="B153" s="18">
        <v>144</v>
      </c>
      <c r="C153" s="19" t="s">
        <v>508</v>
      </c>
      <c r="D153" s="19" t="s">
        <v>509</v>
      </c>
      <c r="E153" s="19" t="s">
        <v>56</v>
      </c>
      <c r="F153" s="19" t="s">
        <v>96</v>
      </c>
      <c r="G153" s="19" t="s">
        <v>417</v>
      </c>
      <c r="H153" s="19" t="s">
        <v>510</v>
      </c>
      <c r="I153" s="61">
        <v>2024.1</v>
      </c>
      <c r="J153" s="50">
        <v>2024.12</v>
      </c>
      <c r="K153" s="18">
        <f t="shared" si="8"/>
        <v>95</v>
      </c>
      <c r="L153" s="56"/>
      <c r="M153" s="19">
        <v>95</v>
      </c>
      <c r="N153" s="19"/>
      <c r="O153" s="56"/>
      <c r="P153" s="56"/>
      <c r="Q153" s="45"/>
      <c r="R153" s="38">
        <v>95</v>
      </c>
      <c r="S153" s="5">
        <f t="shared" si="9"/>
        <v>0</v>
      </c>
    </row>
    <row r="154" s="1" customFormat="1" ht="43" customHeight="1" spans="1:19">
      <c r="A154" s="8"/>
      <c r="B154" s="18">
        <v>145</v>
      </c>
      <c r="C154" s="19" t="s">
        <v>511</v>
      </c>
      <c r="D154" s="19" t="s">
        <v>512</v>
      </c>
      <c r="E154" s="19" t="s">
        <v>23</v>
      </c>
      <c r="F154" s="19" t="s">
        <v>122</v>
      </c>
      <c r="G154" s="19" t="s">
        <v>417</v>
      </c>
      <c r="H154" s="19" t="s">
        <v>513</v>
      </c>
      <c r="I154" s="61">
        <v>2024.1</v>
      </c>
      <c r="J154" s="50">
        <v>2024.12</v>
      </c>
      <c r="K154" s="18">
        <f t="shared" si="8"/>
        <v>80</v>
      </c>
      <c r="L154" s="56"/>
      <c r="M154" s="19">
        <v>80</v>
      </c>
      <c r="N154" s="20"/>
      <c r="O154" s="56"/>
      <c r="P154" s="56"/>
      <c r="Q154" s="45"/>
      <c r="R154" s="38">
        <v>80</v>
      </c>
      <c r="S154" s="5">
        <f t="shared" si="9"/>
        <v>0</v>
      </c>
    </row>
    <row r="155" s="1" customFormat="1" ht="43" customHeight="1" spans="1:19">
      <c r="A155" s="8"/>
      <c r="B155" s="18">
        <v>146</v>
      </c>
      <c r="C155" s="19" t="s">
        <v>514</v>
      </c>
      <c r="D155" s="19" t="s">
        <v>515</v>
      </c>
      <c r="E155" s="19" t="s">
        <v>23</v>
      </c>
      <c r="F155" s="19" t="s">
        <v>240</v>
      </c>
      <c r="G155" s="19" t="s">
        <v>57</v>
      </c>
      <c r="H155" s="19" t="s">
        <v>516</v>
      </c>
      <c r="I155" s="61">
        <v>2024.1</v>
      </c>
      <c r="J155" s="50">
        <v>2024.12</v>
      </c>
      <c r="K155" s="18">
        <f t="shared" si="8"/>
        <v>10</v>
      </c>
      <c r="L155" s="56"/>
      <c r="M155" s="19">
        <v>10</v>
      </c>
      <c r="N155" s="20"/>
      <c r="O155" s="56"/>
      <c r="P155" s="56"/>
      <c r="Q155" s="45"/>
      <c r="R155" s="38">
        <v>10</v>
      </c>
      <c r="S155" s="5">
        <f t="shared" si="9"/>
        <v>0</v>
      </c>
    </row>
    <row r="156" s="1" customFormat="1" ht="43" customHeight="1" spans="1:19">
      <c r="A156" s="8"/>
      <c r="B156" s="18">
        <v>147</v>
      </c>
      <c r="C156" s="19" t="s">
        <v>517</v>
      </c>
      <c r="D156" s="19" t="s">
        <v>518</v>
      </c>
      <c r="E156" s="19" t="s">
        <v>23</v>
      </c>
      <c r="F156" s="19" t="s">
        <v>155</v>
      </c>
      <c r="G156" s="60" t="s">
        <v>417</v>
      </c>
      <c r="H156" s="19" t="s">
        <v>519</v>
      </c>
      <c r="I156" s="61">
        <v>2024.1</v>
      </c>
      <c r="J156" s="50">
        <v>2024.12</v>
      </c>
      <c r="K156" s="18">
        <f t="shared" si="8"/>
        <v>45</v>
      </c>
      <c r="L156" s="56"/>
      <c r="M156" s="19">
        <v>45</v>
      </c>
      <c r="N156" s="50"/>
      <c r="O156" s="56"/>
      <c r="P156" s="56"/>
      <c r="Q156" s="45"/>
      <c r="R156" s="38">
        <v>45</v>
      </c>
      <c r="S156" s="5">
        <f t="shared" si="9"/>
        <v>0</v>
      </c>
    </row>
    <row r="157" s="1" customFormat="1" ht="43" customHeight="1" spans="1:19">
      <c r="A157" s="8"/>
      <c r="B157" s="18">
        <v>148</v>
      </c>
      <c r="C157" s="19" t="s">
        <v>520</v>
      </c>
      <c r="D157" s="21" t="s">
        <v>521</v>
      </c>
      <c r="E157" s="19" t="s">
        <v>56</v>
      </c>
      <c r="F157" s="39" t="s">
        <v>244</v>
      </c>
      <c r="G157" s="19" t="s">
        <v>417</v>
      </c>
      <c r="H157" s="21" t="s">
        <v>522</v>
      </c>
      <c r="I157" s="61">
        <v>2024.1</v>
      </c>
      <c r="J157" s="50">
        <v>2024.12</v>
      </c>
      <c r="K157" s="18">
        <f t="shared" si="8"/>
        <v>35</v>
      </c>
      <c r="L157" s="56"/>
      <c r="M157" s="19">
        <v>35</v>
      </c>
      <c r="N157" s="50"/>
      <c r="O157" s="56"/>
      <c r="P157" s="56"/>
      <c r="Q157" s="45"/>
      <c r="R157" s="38">
        <v>35</v>
      </c>
      <c r="S157" s="5">
        <f t="shared" si="9"/>
        <v>0</v>
      </c>
    </row>
    <row r="158" s="1" customFormat="1" ht="43" customHeight="1" spans="1:19">
      <c r="A158" s="8"/>
      <c r="B158" s="18">
        <v>149</v>
      </c>
      <c r="C158" s="19" t="s">
        <v>523</v>
      </c>
      <c r="D158" s="19" t="s">
        <v>524</v>
      </c>
      <c r="E158" s="19" t="s">
        <v>56</v>
      </c>
      <c r="F158" s="19" t="s">
        <v>233</v>
      </c>
      <c r="G158" s="19" t="s">
        <v>417</v>
      </c>
      <c r="H158" s="19" t="s">
        <v>525</v>
      </c>
      <c r="I158" s="61">
        <v>2024.1</v>
      </c>
      <c r="J158" s="50">
        <v>2024.12</v>
      </c>
      <c r="K158" s="18">
        <f t="shared" si="8"/>
        <v>42.36</v>
      </c>
      <c r="L158" s="56"/>
      <c r="M158" s="19">
        <v>40</v>
      </c>
      <c r="N158" s="50">
        <v>2.36</v>
      </c>
      <c r="O158" s="56"/>
      <c r="P158" s="56"/>
      <c r="Q158" s="45"/>
      <c r="R158" s="38">
        <v>42.36</v>
      </c>
      <c r="S158" s="5">
        <f t="shared" si="9"/>
        <v>0</v>
      </c>
    </row>
    <row r="159" s="1" customFormat="1" ht="43" customHeight="1" spans="1:19">
      <c r="A159" s="8"/>
      <c r="B159" s="18">
        <v>150</v>
      </c>
      <c r="C159" s="19" t="s">
        <v>526</v>
      </c>
      <c r="D159" s="19" t="s">
        <v>527</v>
      </c>
      <c r="E159" s="19" t="s">
        <v>23</v>
      </c>
      <c r="F159" s="19" t="s">
        <v>192</v>
      </c>
      <c r="G159" s="19" t="s">
        <v>417</v>
      </c>
      <c r="H159" s="19" t="s">
        <v>528</v>
      </c>
      <c r="I159" s="61">
        <v>2024.1</v>
      </c>
      <c r="J159" s="50">
        <v>2024.12</v>
      </c>
      <c r="K159" s="18">
        <f t="shared" si="8"/>
        <v>80</v>
      </c>
      <c r="L159" s="56"/>
      <c r="M159" s="19">
        <v>70</v>
      </c>
      <c r="N159" s="50">
        <v>10</v>
      </c>
      <c r="O159" s="56"/>
      <c r="P159" s="56"/>
      <c r="Q159" s="45"/>
      <c r="R159" s="38">
        <v>80</v>
      </c>
      <c r="S159" s="5">
        <f t="shared" si="9"/>
        <v>0</v>
      </c>
    </row>
    <row r="160" s="1" customFormat="1" ht="43" customHeight="1" spans="1:19">
      <c r="A160" s="8"/>
      <c r="B160" s="18">
        <v>151</v>
      </c>
      <c r="C160" s="19" t="s">
        <v>529</v>
      </c>
      <c r="D160" s="19" t="s">
        <v>530</v>
      </c>
      <c r="E160" s="19" t="s">
        <v>56</v>
      </c>
      <c r="F160" s="19" t="s">
        <v>114</v>
      </c>
      <c r="G160" s="19" t="s">
        <v>417</v>
      </c>
      <c r="H160" s="19" t="s">
        <v>531</v>
      </c>
      <c r="I160" s="61">
        <v>2024.1</v>
      </c>
      <c r="J160" s="50">
        <v>2024.12</v>
      </c>
      <c r="K160" s="18">
        <f t="shared" si="8"/>
        <v>89</v>
      </c>
      <c r="L160" s="56"/>
      <c r="M160" s="19"/>
      <c r="N160" s="50">
        <v>89</v>
      </c>
      <c r="O160" s="56"/>
      <c r="P160" s="56"/>
      <c r="Q160" s="45"/>
      <c r="R160" s="38">
        <v>89</v>
      </c>
      <c r="S160" s="5">
        <f t="shared" si="9"/>
        <v>0</v>
      </c>
    </row>
    <row r="161" s="1" customFormat="1" ht="43" customHeight="1" spans="1:19">
      <c r="A161" s="8"/>
      <c r="B161" s="18">
        <v>152</v>
      </c>
      <c r="C161" s="19" t="s">
        <v>532</v>
      </c>
      <c r="D161" s="19" t="s">
        <v>533</v>
      </c>
      <c r="E161" s="19" t="s">
        <v>56</v>
      </c>
      <c r="F161" s="19" t="s">
        <v>114</v>
      </c>
      <c r="G161" s="19" t="s">
        <v>417</v>
      </c>
      <c r="H161" s="19" t="s">
        <v>534</v>
      </c>
      <c r="I161" s="61">
        <v>2024.1</v>
      </c>
      <c r="J161" s="50">
        <v>2024.12</v>
      </c>
      <c r="K161" s="18">
        <f t="shared" si="8"/>
        <v>40</v>
      </c>
      <c r="L161" s="56"/>
      <c r="M161" s="19"/>
      <c r="N161" s="50">
        <v>40</v>
      </c>
      <c r="O161" s="56"/>
      <c r="P161" s="56"/>
      <c r="Q161" s="45"/>
      <c r="R161" s="38">
        <v>40</v>
      </c>
      <c r="S161" s="5">
        <f t="shared" si="9"/>
        <v>0</v>
      </c>
    </row>
    <row r="162" s="1" customFormat="1" ht="43" customHeight="1" spans="1:19">
      <c r="A162" s="8"/>
      <c r="B162" s="18">
        <v>153</v>
      </c>
      <c r="C162" s="19" t="s">
        <v>535</v>
      </c>
      <c r="D162" s="19" t="s">
        <v>536</v>
      </c>
      <c r="E162" s="19" t="s">
        <v>56</v>
      </c>
      <c r="F162" s="19" t="s">
        <v>136</v>
      </c>
      <c r="G162" s="19" t="s">
        <v>417</v>
      </c>
      <c r="H162" s="19" t="s">
        <v>537</v>
      </c>
      <c r="I162" s="61">
        <v>2024.1</v>
      </c>
      <c r="J162" s="50">
        <v>2024.12</v>
      </c>
      <c r="K162" s="18">
        <f t="shared" si="8"/>
        <v>245</v>
      </c>
      <c r="L162" s="56"/>
      <c r="M162" s="19"/>
      <c r="N162" s="50">
        <v>245</v>
      </c>
      <c r="O162" s="56"/>
      <c r="P162" s="56"/>
      <c r="Q162" s="45"/>
      <c r="R162" s="38">
        <v>245</v>
      </c>
      <c r="S162" s="5">
        <f t="shared" si="9"/>
        <v>0</v>
      </c>
    </row>
    <row r="163" s="1" customFormat="1" ht="43" customHeight="1" spans="1:19">
      <c r="A163" s="8"/>
      <c r="B163" s="18">
        <v>154</v>
      </c>
      <c r="C163" s="19" t="s">
        <v>538</v>
      </c>
      <c r="D163" s="19" t="s">
        <v>539</v>
      </c>
      <c r="E163" s="19" t="s">
        <v>23</v>
      </c>
      <c r="F163" s="19" t="s">
        <v>218</v>
      </c>
      <c r="G163" s="19" t="s">
        <v>417</v>
      </c>
      <c r="H163" s="19" t="s">
        <v>540</v>
      </c>
      <c r="I163" s="61">
        <v>2024.1</v>
      </c>
      <c r="J163" s="50">
        <v>2024.12</v>
      </c>
      <c r="K163" s="18">
        <f t="shared" si="8"/>
        <v>45</v>
      </c>
      <c r="L163" s="56"/>
      <c r="M163" s="19">
        <v>45</v>
      </c>
      <c r="N163" s="20"/>
      <c r="O163" s="56"/>
      <c r="P163" s="56"/>
      <c r="Q163" s="45"/>
      <c r="R163" s="38">
        <v>45</v>
      </c>
      <c r="S163" s="5">
        <f t="shared" si="9"/>
        <v>0</v>
      </c>
    </row>
    <row r="164" s="1" customFormat="1" ht="43" customHeight="1" spans="1:19">
      <c r="A164" s="8"/>
      <c r="B164" s="18">
        <v>155</v>
      </c>
      <c r="C164" s="19" t="s">
        <v>541</v>
      </c>
      <c r="D164" s="19" t="s">
        <v>542</v>
      </c>
      <c r="E164" s="19" t="s">
        <v>56</v>
      </c>
      <c r="F164" s="19" t="s">
        <v>181</v>
      </c>
      <c r="G164" s="19" t="s">
        <v>417</v>
      </c>
      <c r="H164" s="19" t="s">
        <v>543</v>
      </c>
      <c r="I164" s="61">
        <v>2024.1</v>
      </c>
      <c r="J164" s="50">
        <v>2024.12</v>
      </c>
      <c r="K164" s="18">
        <f t="shared" si="8"/>
        <v>20</v>
      </c>
      <c r="L164" s="56"/>
      <c r="M164" s="19">
        <v>20</v>
      </c>
      <c r="N164" s="52"/>
      <c r="O164" s="56"/>
      <c r="P164" s="56"/>
      <c r="Q164" s="45"/>
      <c r="R164" s="38">
        <v>20</v>
      </c>
      <c r="S164" s="5">
        <f t="shared" si="9"/>
        <v>0</v>
      </c>
    </row>
    <row r="165" s="1" customFormat="1" ht="43" customHeight="1" spans="1:19">
      <c r="A165" s="8"/>
      <c r="B165" s="18">
        <v>156</v>
      </c>
      <c r="C165" s="19" t="s">
        <v>544</v>
      </c>
      <c r="D165" s="19" t="s">
        <v>545</v>
      </c>
      <c r="E165" s="19" t="s">
        <v>23</v>
      </c>
      <c r="F165" s="19" t="s">
        <v>118</v>
      </c>
      <c r="G165" s="19" t="s">
        <v>417</v>
      </c>
      <c r="H165" s="19" t="s">
        <v>546</v>
      </c>
      <c r="I165" s="61">
        <v>2024.1</v>
      </c>
      <c r="J165" s="50">
        <v>2024.12</v>
      </c>
      <c r="K165" s="18">
        <f t="shared" si="8"/>
        <v>60</v>
      </c>
      <c r="L165" s="56"/>
      <c r="M165" s="19">
        <v>60</v>
      </c>
      <c r="N165" s="20"/>
      <c r="O165" s="56"/>
      <c r="P165" s="56"/>
      <c r="Q165" s="45"/>
      <c r="R165" s="38">
        <v>60</v>
      </c>
      <c r="S165" s="5">
        <f t="shared" si="9"/>
        <v>0</v>
      </c>
    </row>
    <row r="166" s="1" customFormat="1" ht="43" customHeight="1" spans="1:19">
      <c r="A166" s="8"/>
      <c r="B166" s="18">
        <v>157</v>
      </c>
      <c r="C166" s="19" t="s">
        <v>547</v>
      </c>
      <c r="D166" s="19" t="s">
        <v>548</v>
      </c>
      <c r="E166" s="19" t="s">
        <v>56</v>
      </c>
      <c r="F166" s="19" t="s">
        <v>259</v>
      </c>
      <c r="G166" s="19" t="s">
        <v>417</v>
      </c>
      <c r="H166" s="19" t="s">
        <v>549</v>
      </c>
      <c r="I166" s="61">
        <v>2024.1</v>
      </c>
      <c r="J166" s="50">
        <v>2024.12</v>
      </c>
      <c r="K166" s="18">
        <f t="shared" si="8"/>
        <v>45</v>
      </c>
      <c r="L166" s="56"/>
      <c r="M166" s="19">
        <v>45</v>
      </c>
      <c r="N166" s="20"/>
      <c r="O166" s="56"/>
      <c r="P166" s="56"/>
      <c r="Q166" s="45"/>
      <c r="R166" s="38">
        <v>45</v>
      </c>
      <c r="S166" s="5">
        <f t="shared" si="9"/>
        <v>0</v>
      </c>
    </row>
    <row r="167" s="1" customFormat="1" ht="43" customHeight="1" spans="1:19">
      <c r="A167" s="8"/>
      <c r="B167" s="18">
        <v>158</v>
      </c>
      <c r="C167" s="19" t="s">
        <v>550</v>
      </c>
      <c r="D167" s="19" t="s">
        <v>551</v>
      </c>
      <c r="E167" s="19" t="s">
        <v>56</v>
      </c>
      <c r="F167" s="19" t="s">
        <v>110</v>
      </c>
      <c r="G167" s="19" t="s">
        <v>417</v>
      </c>
      <c r="H167" s="19" t="s">
        <v>552</v>
      </c>
      <c r="I167" s="61">
        <v>2024.1</v>
      </c>
      <c r="J167" s="50">
        <v>2024.12</v>
      </c>
      <c r="K167" s="18">
        <f t="shared" si="8"/>
        <v>40</v>
      </c>
      <c r="L167" s="56"/>
      <c r="M167" s="19">
        <v>40</v>
      </c>
      <c r="N167" s="20"/>
      <c r="O167" s="56"/>
      <c r="P167" s="56"/>
      <c r="Q167" s="45"/>
      <c r="R167" s="38">
        <v>40</v>
      </c>
      <c r="S167" s="5">
        <f t="shared" si="9"/>
        <v>0</v>
      </c>
    </row>
    <row r="168" s="1" customFormat="1" ht="43" customHeight="1" spans="1:19">
      <c r="A168" s="8"/>
      <c r="B168" s="18">
        <v>159</v>
      </c>
      <c r="C168" s="19" t="s">
        <v>553</v>
      </c>
      <c r="D168" s="19" t="s">
        <v>554</v>
      </c>
      <c r="E168" s="19" t="s">
        <v>56</v>
      </c>
      <c r="F168" s="19" t="s">
        <v>263</v>
      </c>
      <c r="G168" s="19" t="s">
        <v>417</v>
      </c>
      <c r="H168" s="19" t="s">
        <v>555</v>
      </c>
      <c r="I168" s="61">
        <v>2024.1</v>
      </c>
      <c r="J168" s="50">
        <v>2024.12</v>
      </c>
      <c r="K168" s="18">
        <f t="shared" si="8"/>
        <v>10</v>
      </c>
      <c r="L168" s="56"/>
      <c r="M168" s="19">
        <v>10</v>
      </c>
      <c r="N168" s="56"/>
      <c r="O168" s="56"/>
      <c r="P168" s="56"/>
      <c r="Q168" s="45"/>
      <c r="R168" s="38">
        <v>0</v>
      </c>
      <c r="S168" s="5">
        <f t="shared" si="9"/>
        <v>-10</v>
      </c>
    </row>
    <row r="169" s="1" customFormat="1" ht="43" customHeight="1" spans="1:19">
      <c r="A169" s="8"/>
      <c r="B169" s="18">
        <v>160</v>
      </c>
      <c r="C169" s="19" t="s">
        <v>556</v>
      </c>
      <c r="D169" s="19" t="s">
        <v>557</v>
      </c>
      <c r="E169" s="19" t="s">
        <v>56</v>
      </c>
      <c r="F169" s="19" t="s">
        <v>263</v>
      </c>
      <c r="G169" s="19" t="s">
        <v>417</v>
      </c>
      <c r="H169" s="19" t="s">
        <v>558</v>
      </c>
      <c r="I169" s="61">
        <v>2024.1</v>
      </c>
      <c r="J169" s="50">
        <v>2024.12</v>
      </c>
      <c r="K169" s="18">
        <f t="shared" si="8"/>
        <v>80</v>
      </c>
      <c r="L169" s="56"/>
      <c r="M169" s="19">
        <v>80</v>
      </c>
      <c r="N169" s="56"/>
      <c r="O169" s="56"/>
      <c r="P169" s="56"/>
      <c r="Q169" s="45"/>
      <c r="R169" s="38">
        <v>40</v>
      </c>
      <c r="S169" s="5">
        <f t="shared" si="9"/>
        <v>-40</v>
      </c>
    </row>
    <row r="170" s="1" customFormat="1" ht="43" customHeight="1" spans="1:19">
      <c r="A170" s="8"/>
      <c r="B170" s="18">
        <v>161</v>
      </c>
      <c r="C170" s="19" t="s">
        <v>559</v>
      </c>
      <c r="D170" s="19" t="s">
        <v>560</v>
      </c>
      <c r="E170" s="19" t="s">
        <v>56</v>
      </c>
      <c r="F170" s="19" t="s">
        <v>263</v>
      </c>
      <c r="G170" s="19" t="s">
        <v>417</v>
      </c>
      <c r="H170" s="19" t="s">
        <v>561</v>
      </c>
      <c r="I170" s="61">
        <v>2024.1</v>
      </c>
      <c r="J170" s="50">
        <v>2024.12</v>
      </c>
      <c r="K170" s="18">
        <f t="shared" si="8"/>
        <v>70</v>
      </c>
      <c r="L170" s="56"/>
      <c r="M170" s="19">
        <v>70</v>
      </c>
      <c r="N170" s="56"/>
      <c r="O170" s="56"/>
      <c r="P170" s="56"/>
      <c r="Q170" s="45"/>
      <c r="R170" s="38">
        <v>30</v>
      </c>
      <c r="S170" s="5">
        <f t="shared" si="9"/>
        <v>-40</v>
      </c>
    </row>
    <row r="171" s="1" customFormat="1" ht="43" customHeight="1" spans="1:19">
      <c r="A171" s="8"/>
      <c r="B171" s="18">
        <v>162</v>
      </c>
      <c r="C171" s="19" t="s">
        <v>562</v>
      </c>
      <c r="D171" s="19" t="s">
        <v>563</v>
      </c>
      <c r="E171" s="19" t="s">
        <v>56</v>
      </c>
      <c r="F171" s="19" t="s">
        <v>263</v>
      </c>
      <c r="G171" s="19" t="s">
        <v>417</v>
      </c>
      <c r="H171" s="19" t="s">
        <v>564</v>
      </c>
      <c r="I171" s="61">
        <v>2024.1</v>
      </c>
      <c r="J171" s="50">
        <v>2024.12</v>
      </c>
      <c r="K171" s="18">
        <f t="shared" si="8"/>
        <v>90</v>
      </c>
      <c r="L171" s="56"/>
      <c r="M171" s="19">
        <v>90</v>
      </c>
      <c r="N171" s="56"/>
      <c r="O171" s="56"/>
      <c r="P171" s="56"/>
      <c r="Q171" s="45"/>
      <c r="R171" s="38">
        <v>0</v>
      </c>
      <c r="S171" s="5">
        <f t="shared" ref="S171:S202" si="10">R171-K171</f>
        <v>-90</v>
      </c>
    </row>
    <row r="172" s="1" customFormat="1" ht="43" customHeight="1" spans="1:19">
      <c r="A172" s="8"/>
      <c r="B172" s="18">
        <v>163</v>
      </c>
      <c r="C172" s="19" t="s">
        <v>565</v>
      </c>
      <c r="D172" s="19" t="s">
        <v>566</v>
      </c>
      <c r="E172" s="19" t="s">
        <v>56</v>
      </c>
      <c r="F172" s="19" t="s">
        <v>263</v>
      </c>
      <c r="G172" s="19" t="s">
        <v>417</v>
      </c>
      <c r="H172" s="19" t="s">
        <v>567</v>
      </c>
      <c r="I172" s="61">
        <v>2024.1</v>
      </c>
      <c r="J172" s="50">
        <v>2024.12</v>
      </c>
      <c r="K172" s="18">
        <f t="shared" si="8"/>
        <v>30</v>
      </c>
      <c r="L172" s="56"/>
      <c r="M172" s="19">
        <v>30</v>
      </c>
      <c r="N172" s="56"/>
      <c r="O172" s="56"/>
      <c r="P172" s="56"/>
      <c r="Q172" s="45"/>
      <c r="R172" s="38">
        <v>0</v>
      </c>
      <c r="S172" s="5">
        <f t="shared" si="10"/>
        <v>-30</v>
      </c>
    </row>
    <row r="173" s="1" customFormat="1" ht="43" customHeight="1" spans="1:19">
      <c r="A173" s="8"/>
      <c r="B173" s="18">
        <v>164</v>
      </c>
      <c r="C173" s="19" t="s">
        <v>568</v>
      </c>
      <c r="D173" s="19" t="s">
        <v>569</v>
      </c>
      <c r="E173" s="19" t="s">
        <v>56</v>
      </c>
      <c r="F173" s="19" t="s">
        <v>263</v>
      </c>
      <c r="G173" s="19" t="s">
        <v>417</v>
      </c>
      <c r="H173" s="19" t="s">
        <v>570</v>
      </c>
      <c r="I173" s="61">
        <v>2024.1</v>
      </c>
      <c r="J173" s="50">
        <v>2024.12</v>
      </c>
      <c r="K173" s="18">
        <f t="shared" si="8"/>
        <v>60</v>
      </c>
      <c r="L173" s="56"/>
      <c r="M173" s="19">
        <v>60</v>
      </c>
      <c r="N173" s="56"/>
      <c r="O173" s="56"/>
      <c r="P173" s="56"/>
      <c r="Q173" s="45"/>
      <c r="R173" s="38">
        <v>30</v>
      </c>
      <c r="S173" s="5">
        <f t="shared" si="10"/>
        <v>-30</v>
      </c>
    </row>
    <row r="174" s="1" customFormat="1" ht="43" customHeight="1" spans="1:19">
      <c r="A174" s="8"/>
      <c r="B174" s="18">
        <v>165</v>
      </c>
      <c r="C174" s="19" t="s">
        <v>571</v>
      </c>
      <c r="D174" s="19" t="s">
        <v>572</v>
      </c>
      <c r="E174" s="19" t="s">
        <v>56</v>
      </c>
      <c r="F174" s="19" t="s">
        <v>263</v>
      </c>
      <c r="G174" s="19" t="s">
        <v>417</v>
      </c>
      <c r="H174" s="19" t="s">
        <v>573</v>
      </c>
      <c r="I174" s="61">
        <v>2024.1</v>
      </c>
      <c r="J174" s="50">
        <v>2024.12</v>
      </c>
      <c r="K174" s="18">
        <f t="shared" si="8"/>
        <v>200</v>
      </c>
      <c r="L174" s="56"/>
      <c r="M174" s="19">
        <v>200</v>
      </c>
      <c r="N174" s="56"/>
      <c r="O174" s="56"/>
      <c r="P174" s="56"/>
      <c r="Q174" s="45"/>
      <c r="R174" s="38">
        <v>0</v>
      </c>
      <c r="S174" s="5">
        <f t="shared" si="10"/>
        <v>-200</v>
      </c>
    </row>
    <row r="175" s="1" customFormat="1" ht="43" customHeight="1" spans="1:19">
      <c r="A175" s="8"/>
      <c r="B175" s="18">
        <v>166</v>
      </c>
      <c r="C175" s="47" t="s">
        <v>574</v>
      </c>
      <c r="D175" s="47" t="s">
        <v>575</v>
      </c>
      <c r="E175" s="47" t="s">
        <v>56</v>
      </c>
      <c r="F175" s="47" t="s">
        <v>263</v>
      </c>
      <c r="G175" s="47" t="s">
        <v>417</v>
      </c>
      <c r="H175" s="47" t="s">
        <v>576</v>
      </c>
      <c r="I175" s="64">
        <v>2024.1</v>
      </c>
      <c r="J175" s="55">
        <v>2024.12</v>
      </c>
      <c r="K175" s="48">
        <f t="shared" si="8"/>
        <v>40</v>
      </c>
      <c r="L175" s="57"/>
      <c r="M175" s="47">
        <v>40</v>
      </c>
      <c r="N175" s="57"/>
      <c r="O175" s="57"/>
      <c r="P175" s="57"/>
      <c r="Q175" s="45"/>
      <c r="R175" s="38">
        <v>20</v>
      </c>
      <c r="S175" s="5">
        <f t="shared" si="10"/>
        <v>-20</v>
      </c>
    </row>
    <row r="176" s="1" customFormat="1" ht="43" customHeight="1" spans="1:19">
      <c r="A176" s="8"/>
      <c r="B176" s="18">
        <v>167</v>
      </c>
      <c r="C176" s="19" t="s">
        <v>577</v>
      </c>
      <c r="D176" s="19" t="s">
        <v>578</v>
      </c>
      <c r="E176" s="19" t="s">
        <v>56</v>
      </c>
      <c r="F176" s="19" t="s">
        <v>263</v>
      </c>
      <c r="G176" s="19" t="s">
        <v>417</v>
      </c>
      <c r="H176" s="19" t="s">
        <v>579</v>
      </c>
      <c r="I176" s="61">
        <v>2024.1</v>
      </c>
      <c r="J176" s="50">
        <v>2024.12</v>
      </c>
      <c r="K176" s="18">
        <f t="shared" si="8"/>
        <v>40</v>
      </c>
      <c r="L176" s="56"/>
      <c r="M176" s="19">
        <v>40</v>
      </c>
      <c r="N176" s="56"/>
      <c r="O176" s="56"/>
      <c r="P176" s="56"/>
      <c r="Q176" s="45"/>
      <c r="R176" s="38">
        <v>0</v>
      </c>
      <c r="S176" s="5">
        <f t="shared" si="10"/>
        <v>-40</v>
      </c>
    </row>
    <row r="177" s="1" customFormat="1" ht="43" customHeight="1" spans="1:19">
      <c r="A177" s="8"/>
      <c r="B177" s="18">
        <v>168</v>
      </c>
      <c r="C177" s="19" t="s">
        <v>580</v>
      </c>
      <c r="D177" s="19" t="s">
        <v>581</v>
      </c>
      <c r="E177" s="19" t="s">
        <v>56</v>
      </c>
      <c r="F177" s="19" t="s">
        <v>263</v>
      </c>
      <c r="G177" s="19" t="s">
        <v>417</v>
      </c>
      <c r="H177" s="19" t="s">
        <v>582</v>
      </c>
      <c r="I177" s="61">
        <v>2024.1</v>
      </c>
      <c r="J177" s="50">
        <v>2024.12</v>
      </c>
      <c r="K177" s="18">
        <f t="shared" si="8"/>
        <v>380</v>
      </c>
      <c r="L177" s="56"/>
      <c r="M177" s="19">
        <v>380</v>
      </c>
      <c r="N177" s="56"/>
      <c r="O177" s="56"/>
      <c r="P177" s="56"/>
      <c r="Q177" s="45"/>
      <c r="R177" s="38">
        <v>380</v>
      </c>
      <c r="S177" s="5">
        <f t="shared" si="10"/>
        <v>0</v>
      </c>
    </row>
    <row r="178" s="1" customFormat="1" ht="43" customHeight="1" spans="1:19">
      <c r="A178" s="8"/>
      <c r="B178" s="18">
        <v>169</v>
      </c>
      <c r="C178" s="19" t="s">
        <v>583</v>
      </c>
      <c r="D178" s="19" t="s">
        <v>584</v>
      </c>
      <c r="E178" s="19" t="s">
        <v>23</v>
      </c>
      <c r="F178" s="19" t="s">
        <v>263</v>
      </c>
      <c r="G178" s="45" t="s">
        <v>283</v>
      </c>
      <c r="H178" s="19" t="s">
        <v>585</v>
      </c>
      <c r="I178" s="61">
        <v>2024.11</v>
      </c>
      <c r="J178" s="50">
        <v>2024.12</v>
      </c>
      <c r="K178" s="18">
        <f t="shared" si="8"/>
        <v>40.4</v>
      </c>
      <c r="L178" s="56"/>
      <c r="M178" s="56"/>
      <c r="N178" s="56"/>
      <c r="O178" s="56">
        <v>40.4</v>
      </c>
      <c r="P178" s="56"/>
      <c r="Q178" s="45"/>
      <c r="R178" s="38">
        <v>0</v>
      </c>
      <c r="S178" s="5">
        <f t="shared" si="10"/>
        <v>-40.4</v>
      </c>
    </row>
    <row r="179" s="1" customFormat="1" ht="43" customHeight="1" spans="1:19">
      <c r="A179" s="8"/>
      <c r="B179" s="18">
        <v>170</v>
      </c>
      <c r="C179" s="19" t="s">
        <v>586</v>
      </c>
      <c r="D179" s="19" t="s">
        <v>587</v>
      </c>
      <c r="E179" s="19" t="s">
        <v>23</v>
      </c>
      <c r="F179" s="19" t="s">
        <v>181</v>
      </c>
      <c r="G179" s="45" t="s">
        <v>283</v>
      </c>
      <c r="H179" s="19" t="s">
        <v>588</v>
      </c>
      <c r="I179" s="19">
        <v>2024.11</v>
      </c>
      <c r="J179" s="19">
        <v>2024.12</v>
      </c>
      <c r="K179" s="18">
        <f t="shared" si="8"/>
        <v>12.75</v>
      </c>
      <c r="L179" s="56"/>
      <c r="M179" s="56"/>
      <c r="N179" s="56"/>
      <c r="O179" s="56"/>
      <c r="P179" s="56">
        <v>12.75</v>
      </c>
      <c r="Q179" s="45"/>
      <c r="R179" s="38">
        <v>12.75</v>
      </c>
      <c r="S179" s="5">
        <f t="shared" si="10"/>
        <v>0</v>
      </c>
    </row>
    <row r="180" s="1" customFormat="1" ht="43" customHeight="1" spans="1:19">
      <c r="A180" s="8"/>
      <c r="B180" s="18">
        <v>171</v>
      </c>
      <c r="C180" s="19" t="s">
        <v>589</v>
      </c>
      <c r="D180" s="19" t="s">
        <v>590</v>
      </c>
      <c r="E180" s="19" t="s">
        <v>23</v>
      </c>
      <c r="F180" s="19" t="s">
        <v>103</v>
      </c>
      <c r="G180" s="45" t="s">
        <v>283</v>
      </c>
      <c r="H180" s="19" t="s">
        <v>591</v>
      </c>
      <c r="I180" s="19">
        <v>2024.11</v>
      </c>
      <c r="J180" s="19">
        <v>2024.12</v>
      </c>
      <c r="K180" s="18">
        <f t="shared" si="8"/>
        <v>20.1684</v>
      </c>
      <c r="L180" s="56"/>
      <c r="M180" s="56"/>
      <c r="N180" s="56"/>
      <c r="O180" s="56">
        <v>0.15</v>
      </c>
      <c r="P180" s="56">
        <v>8.835</v>
      </c>
      <c r="Q180" s="45">
        <v>11.1834</v>
      </c>
      <c r="R180" s="38">
        <v>20.1684</v>
      </c>
      <c r="S180" s="5">
        <f t="shared" si="10"/>
        <v>0</v>
      </c>
    </row>
    <row r="181" s="1" customFormat="1" ht="43" customHeight="1" spans="1:19">
      <c r="A181" s="8"/>
      <c r="B181" s="18">
        <v>172</v>
      </c>
      <c r="C181" s="19" t="s">
        <v>592</v>
      </c>
      <c r="D181" s="19" t="s">
        <v>593</v>
      </c>
      <c r="E181" s="19" t="s">
        <v>23</v>
      </c>
      <c r="F181" s="19" t="s">
        <v>200</v>
      </c>
      <c r="G181" s="45" t="s">
        <v>283</v>
      </c>
      <c r="H181" s="19" t="s">
        <v>594</v>
      </c>
      <c r="I181" s="19">
        <v>2024.11</v>
      </c>
      <c r="J181" s="19">
        <v>2024.12</v>
      </c>
      <c r="K181" s="18">
        <f t="shared" si="8"/>
        <v>93</v>
      </c>
      <c r="L181" s="56"/>
      <c r="M181" s="56"/>
      <c r="N181" s="56"/>
      <c r="O181" s="56"/>
      <c r="P181" s="19">
        <v>93</v>
      </c>
      <c r="Q181" s="45"/>
      <c r="R181" s="38">
        <v>74.4</v>
      </c>
      <c r="S181" s="5">
        <f t="shared" si="10"/>
        <v>-18.6</v>
      </c>
    </row>
    <row r="182" s="1" customFormat="1" ht="43" customHeight="1" spans="1:19">
      <c r="A182" s="8"/>
      <c r="B182" s="18">
        <v>173</v>
      </c>
      <c r="C182" s="19" t="s">
        <v>595</v>
      </c>
      <c r="D182" s="19" t="s">
        <v>596</v>
      </c>
      <c r="E182" s="19" t="s">
        <v>23</v>
      </c>
      <c r="F182" s="19" t="s">
        <v>192</v>
      </c>
      <c r="G182" s="45" t="s">
        <v>283</v>
      </c>
      <c r="H182" s="19" t="s">
        <v>597</v>
      </c>
      <c r="I182" s="19">
        <v>2024.12</v>
      </c>
      <c r="J182" s="19">
        <v>2024.12</v>
      </c>
      <c r="K182" s="18">
        <f t="shared" si="8"/>
        <v>70</v>
      </c>
      <c r="L182" s="56"/>
      <c r="M182" s="56"/>
      <c r="N182" s="56"/>
      <c r="O182" s="56"/>
      <c r="P182" s="19">
        <v>70</v>
      </c>
      <c r="Q182" s="45"/>
      <c r="R182" s="38">
        <v>70</v>
      </c>
      <c r="S182" s="5">
        <f t="shared" si="10"/>
        <v>0</v>
      </c>
    </row>
    <row r="183" s="1" customFormat="1" ht="43" customHeight="1" spans="1:19">
      <c r="A183" s="8"/>
      <c r="B183" s="18">
        <v>174</v>
      </c>
      <c r="C183" s="19" t="s">
        <v>598</v>
      </c>
      <c r="D183" s="19" t="s">
        <v>599</v>
      </c>
      <c r="E183" s="22" t="s">
        <v>23</v>
      </c>
      <c r="F183" s="22" t="s">
        <v>155</v>
      </c>
      <c r="G183" s="45" t="s">
        <v>283</v>
      </c>
      <c r="H183" s="19" t="s">
        <v>600</v>
      </c>
      <c r="I183" s="22">
        <v>2024.11</v>
      </c>
      <c r="J183" s="19">
        <v>2024.12</v>
      </c>
      <c r="K183" s="18">
        <f t="shared" si="8"/>
        <v>95</v>
      </c>
      <c r="L183" s="56"/>
      <c r="M183" s="56"/>
      <c r="N183" s="56"/>
      <c r="O183" s="56"/>
      <c r="P183" s="19">
        <v>95</v>
      </c>
      <c r="Q183" s="45"/>
      <c r="R183" s="38">
        <v>95</v>
      </c>
      <c r="S183" s="5">
        <f t="shared" si="10"/>
        <v>0</v>
      </c>
    </row>
    <row r="184" s="1" customFormat="1" ht="43" customHeight="1" spans="1:19">
      <c r="A184" s="8"/>
      <c r="B184" s="18">
        <v>175</v>
      </c>
      <c r="C184" s="19" t="s">
        <v>601</v>
      </c>
      <c r="D184" s="19" t="s">
        <v>602</v>
      </c>
      <c r="E184" s="18" t="s">
        <v>23</v>
      </c>
      <c r="F184" s="18" t="s">
        <v>122</v>
      </c>
      <c r="G184" s="45" t="s">
        <v>283</v>
      </c>
      <c r="H184" s="19" t="s">
        <v>603</v>
      </c>
      <c r="I184" s="22">
        <v>2024.11</v>
      </c>
      <c r="J184" s="19">
        <v>2024.12</v>
      </c>
      <c r="K184" s="18">
        <f t="shared" si="8"/>
        <v>91</v>
      </c>
      <c r="L184" s="56"/>
      <c r="M184" s="56"/>
      <c r="N184" s="56"/>
      <c r="O184" s="56"/>
      <c r="P184" s="19">
        <v>91</v>
      </c>
      <c r="Q184" s="45"/>
      <c r="R184" s="38">
        <v>91</v>
      </c>
      <c r="S184" s="5">
        <f t="shared" si="10"/>
        <v>0</v>
      </c>
    </row>
    <row r="185" s="1" customFormat="1" ht="43" customHeight="1" spans="1:19">
      <c r="A185" s="8"/>
      <c r="B185" s="18">
        <v>176</v>
      </c>
      <c r="C185" s="19" t="s">
        <v>604</v>
      </c>
      <c r="D185" s="19" t="s">
        <v>605</v>
      </c>
      <c r="E185" s="18" t="s">
        <v>23</v>
      </c>
      <c r="F185" s="19" t="s">
        <v>122</v>
      </c>
      <c r="G185" s="45" t="s">
        <v>283</v>
      </c>
      <c r="H185" s="19" t="s">
        <v>606</v>
      </c>
      <c r="I185" s="22">
        <v>2024.11</v>
      </c>
      <c r="J185" s="19">
        <v>2024.12</v>
      </c>
      <c r="K185" s="18">
        <f t="shared" si="8"/>
        <v>90</v>
      </c>
      <c r="L185" s="56"/>
      <c r="M185" s="56"/>
      <c r="N185" s="56"/>
      <c r="O185" s="56"/>
      <c r="P185" s="19">
        <v>90</v>
      </c>
      <c r="Q185" s="45"/>
      <c r="R185" s="38">
        <v>90</v>
      </c>
      <c r="S185" s="5">
        <f t="shared" si="10"/>
        <v>0</v>
      </c>
    </row>
    <row r="186" s="1" customFormat="1" ht="43" customHeight="1" spans="1:19">
      <c r="A186" s="8"/>
      <c r="B186" s="18">
        <v>177</v>
      </c>
      <c r="C186" s="19" t="s">
        <v>607</v>
      </c>
      <c r="D186" s="19" t="s">
        <v>608</v>
      </c>
      <c r="E186" s="19" t="s">
        <v>23</v>
      </c>
      <c r="F186" s="19" t="s">
        <v>103</v>
      </c>
      <c r="G186" s="45" t="s">
        <v>283</v>
      </c>
      <c r="H186" s="19" t="s">
        <v>609</v>
      </c>
      <c r="I186" s="20" t="s">
        <v>486</v>
      </c>
      <c r="J186" s="19">
        <v>2024.12</v>
      </c>
      <c r="K186" s="18">
        <f t="shared" si="8"/>
        <v>80</v>
      </c>
      <c r="L186" s="56"/>
      <c r="M186" s="56"/>
      <c r="N186" s="56"/>
      <c r="O186" s="56"/>
      <c r="P186" s="19">
        <v>80</v>
      </c>
      <c r="Q186" s="45"/>
      <c r="R186" s="38">
        <v>0</v>
      </c>
      <c r="S186" s="5">
        <f t="shared" si="10"/>
        <v>-80</v>
      </c>
    </row>
    <row r="187" s="1" customFormat="1" ht="43" customHeight="1" spans="1:19">
      <c r="A187" s="8"/>
      <c r="B187" s="18">
        <v>178</v>
      </c>
      <c r="C187" s="19" t="s">
        <v>610</v>
      </c>
      <c r="D187" s="19" t="s">
        <v>611</v>
      </c>
      <c r="E187" s="19" t="s">
        <v>56</v>
      </c>
      <c r="F187" s="19" t="s">
        <v>196</v>
      </c>
      <c r="G187" s="45" t="s">
        <v>283</v>
      </c>
      <c r="H187" s="19" t="s">
        <v>612</v>
      </c>
      <c r="I187" s="19">
        <v>2024.11</v>
      </c>
      <c r="J187" s="19">
        <v>2024.12</v>
      </c>
      <c r="K187" s="18">
        <f t="shared" si="8"/>
        <v>70</v>
      </c>
      <c r="L187" s="56"/>
      <c r="M187" s="56"/>
      <c r="N187" s="56"/>
      <c r="O187" s="56"/>
      <c r="P187" s="18">
        <v>70</v>
      </c>
      <c r="Q187" s="45"/>
      <c r="R187" s="38">
        <v>70</v>
      </c>
      <c r="S187" s="5">
        <f t="shared" si="10"/>
        <v>0</v>
      </c>
    </row>
    <row r="188" s="1" customFormat="1" ht="43" customHeight="1" spans="1:19">
      <c r="A188" s="8"/>
      <c r="B188" s="18">
        <v>179</v>
      </c>
      <c r="C188" s="19" t="s">
        <v>613</v>
      </c>
      <c r="D188" s="19" t="s">
        <v>614</v>
      </c>
      <c r="E188" s="19" t="s">
        <v>23</v>
      </c>
      <c r="F188" s="19" t="s">
        <v>222</v>
      </c>
      <c r="G188" s="45" t="s">
        <v>283</v>
      </c>
      <c r="H188" s="19" t="s">
        <v>615</v>
      </c>
      <c r="I188" s="19">
        <v>2024.11</v>
      </c>
      <c r="J188" s="19">
        <v>2024.12</v>
      </c>
      <c r="K188" s="18">
        <f t="shared" si="8"/>
        <v>80</v>
      </c>
      <c r="L188" s="56"/>
      <c r="M188" s="56"/>
      <c r="N188" s="56"/>
      <c r="O188" s="56"/>
      <c r="P188" s="18">
        <v>80</v>
      </c>
      <c r="Q188" s="45"/>
      <c r="R188" s="38">
        <v>64</v>
      </c>
      <c r="S188" s="5">
        <f t="shared" si="10"/>
        <v>-16</v>
      </c>
    </row>
    <row r="189" s="1" customFormat="1" ht="43" customHeight="1" spans="1:19">
      <c r="A189" s="8"/>
      <c r="B189" s="18">
        <v>180</v>
      </c>
      <c r="C189" s="19" t="s">
        <v>616</v>
      </c>
      <c r="D189" s="19" t="s">
        <v>617</v>
      </c>
      <c r="E189" s="19" t="s">
        <v>23</v>
      </c>
      <c r="F189" s="19" t="s">
        <v>136</v>
      </c>
      <c r="G189" s="45" t="s">
        <v>283</v>
      </c>
      <c r="H189" s="19" t="s">
        <v>618</v>
      </c>
      <c r="I189" s="19">
        <v>2024.11</v>
      </c>
      <c r="J189" s="19">
        <v>2024.12</v>
      </c>
      <c r="K189" s="18">
        <f t="shared" si="8"/>
        <v>391</v>
      </c>
      <c r="L189" s="56"/>
      <c r="M189" s="56"/>
      <c r="N189" s="56"/>
      <c r="O189" s="56"/>
      <c r="P189" s="18">
        <v>391</v>
      </c>
      <c r="Q189" s="45"/>
      <c r="R189" s="38">
        <v>391</v>
      </c>
      <c r="S189" s="5">
        <f t="shared" si="10"/>
        <v>0</v>
      </c>
    </row>
    <row r="190" s="1" customFormat="1" ht="43" customHeight="1" spans="1:19">
      <c r="A190" s="8"/>
      <c r="B190" s="18">
        <v>181</v>
      </c>
      <c r="C190" s="19" t="s">
        <v>619</v>
      </c>
      <c r="D190" s="19" t="s">
        <v>620</v>
      </c>
      <c r="E190" s="19" t="s">
        <v>23</v>
      </c>
      <c r="F190" s="19" t="s">
        <v>166</v>
      </c>
      <c r="G190" s="45" t="s">
        <v>283</v>
      </c>
      <c r="H190" s="19" t="s">
        <v>621</v>
      </c>
      <c r="I190" s="19">
        <v>2024.11</v>
      </c>
      <c r="J190" s="19">
        <v>2024.12</v>
      </c>
      <c r="K190" s="18">
        <f t="shared" si="8"/>
        <v>45</v>
      </c>
      <c r="L190" s="56"/>
      <c r="M190" s="56"/>
      <c r="N190" s="56"/>
      <c r="O190" s="56"/>
      <c r="P190" s="19">
        <v>45</v>
      </c>
      <c r="Q190" s="45"/>
      <c r="R190" s="38">
        <v>45</v>
      </c>
      <c r="S190" s="5">
        <f t="shared" si="10"/>
        <v>0</v>
      </c>
    </row>
    <row r="191" s="1" customFormat="1" ht="43" customHeight="1" spans="1:19">
      <c r="A191" s="8"/>
      <c r="B191" s="18">
        <v>182</v>
      </c>
      <c r="C191" s="19" t="s">
        <v>622</v>
      </c>
      <c r="D191" s="19" t="s">
        <v>623</v>
      </c>
      <c r="E191" s="19" t="s">
        <v>23</v>
      </c>
      <c r="F191" s="19" t="s">
        <v>166</v>
      </c>
      <c r="G191" s="45" t="s">
        <v>283</v>
      </c>
      <c r="H191" s="19" t="s">
        <v>624</v>
      </c>
      <c r="I191" s="19">
        <v>2024.11</v>
      </c>
      <c r="J191" s="19">
        <v>2024.12</v>
      </c>
      <c r="K191" s="18">
        <f t="shared" si="8"/>
        <v>95</v>
      </c>
      <c r="L191" s="56"/>
      <c r="M191" s="56"/>
      <c r="N191" s="56"/>
      <c r="O191" s="56"/>
      <c r="P191" s="18">
        <v>95</v>
      </c>
      <c r="Q191" s="45"/>
      <c r="R191" s="38">
        <v>95</v>
      </c>
      <c r="S191" s="5">
        <f t="shared" si="10"/>
        <v>0</v>
      </c>
    </row>
    <row r="192" s="1" customFormat="1" ht="43" customHeight="1" spans="1:19">
      <c r="A192" s="8"/>
      <c r="B192" s="18">
        <v>183</v>
      </c>
      <c r="C192" s="19" t="s">
        <v>625</v>
      </c>
      <c r="D192" s="19" t="s">
        <v>626</v>
      </c>
      <c r="E192" s="19" t="s">
        <v>627</v>
      </c>
      <c r="F192" s="19" t="s">
        <v>222</v>
      </c>
      <c r="G192" s="45" t="s">
        <v>283</v>
      </c>
      <c r="H192" s="19" t="s">
        <v>628</v>
      </c>
      <c r="I192" s="19">
        <v>2024.11</v>
      </c>
      <c r="J192" s="19">
        <v>2024.12</v>
      </c>
      <c r="K192" s="18">
        <f t="shared" si="8"/>
        <v>57.6</v>
      </c>
      <c r="L192" s="56"/>
      <c r="M192" s="56"/>
      <c r="N192" s="56"/>
      <c r="O192" s="56"/>
      <c r="P192" s="56"/>
      <c r="Q192" s="19">
        <v>57.6</v>
      </c>
      <c r="R192" s="38">
        <v>46.08</v>
      </c>
      <c r="S192" s="5">
        <f t="shared" si="10"/>
        <v>-11.52</v>
      </c>
    </row>
    <row r="193" s="1" customFormat="1" ht="43" customHeight="1" spans="1:19">
      <c r="A193" s="8"/>
      <c r="B193" s="18">
        <v>184</v>
      </c>
      <c r="C193" s="19" t="s">
        <v>629</v>
      </c>
      <c r="D193" s="19" t="s">
        <v>630</v>
      </c>
      <c r="E193" s="19" t="s">
        <v>56</v>
      </c>
      <c r="F193" s="19" t="s">
        <v>188</v>
      </c>
      <c r="G193" s="45" t="s">
        <v>283</v>
      </c>
      <c r="H193" s="19" t="s">
        <v>631</v>
      </c>
      <c r="I193" s="20" t="s">
        <v>486</v>
      </c>
      <c r="J193" s="19">
        <v>2024.12</v>
      </c>
      <c r="K193" s="18">
        <f t="shared" si="8"/>
        <v>96</v>
      </c>
      <c r="L193" s="56"/>
      <c r="M193" s="56"/>
      <c r="N193" s="56"/>
      <c r="O193" s="56"/>
      <c r="P193" s="56"/>
      <c r="Q193" s="19">
        <v>96</v>
      </c>
      <c r="R193" s="38">
        <v>96</v>
      </c>
      <c r="S193" s="5">
        <f t="shared" si="10"/>
        <v>0</v>
      </c>
    </row>
    <row r="194" s="1" customFormat="1" ht="43" customHeight="1" spans="1:19">
      <c r="A194" s="8"/>
      <c r="B194" s="18">
        <v>185</v>
      </c>
      <c r="C194" s="19" t="s">
        <v>632</v>
      </c>
      <c r="D194" s="19" t="s">
        <v>633</v>
      </c>
      <c r="E194" s="19" t="s">
        <v>56</v>
      </c>
      <c r="F194" s="19" t="s">
        <v>103</v>
      </c>
      <c r="G194" s="45" t="s">
        <v>283</v>
      </c>
      <c r="H194" s="19" t="s">
        <v>634</v>
      </c>
      <c r="I194" s="19">
        <v>2024.11</v>
      </c>
      <c r="J194" s="19">
        <v>2024.12</v>
      </c>
      <c r="K194" s="18">
        <f t="shared" ref="K194:K202" si="11">SUM(L194:Q194)</f>
        <v>66.1</v>
      </c>
      <c r="L194" s="56"/>
      <c r="M194" s="56"/>
      <c r="N194" s="56"/>
      <c r="O194" s="56"/>
      <c r="P194" s="56"/>
      <c r="Q194" s="19">
        <v>66.1</v>
      </c>
      <c r="R194" s="38">
        <v>66.1</v>
      </c>
      <c r="S194" s="5">
        <f t="shared" si="10"/>
        <v>0</v>
      </c>
    </row>
    <row r="195" s="1" customFormat="1" ht="43" customHeight="1" spans="1:19">
      <c r="A195" s="8"/>
      <c r="B195" s="18">
        <v>186</v>
      </c>
      <c r="C195" s="19" t="s">
        <v>635</v>
      </c>
      <c r="D195" s="19" t="s">
        <v>636</v>
      </c>
      <c r="E195" s="19" t="s">
        <v>23</v>
      </c>
      <c r="F195" s="19" t="s">
        <v>181</v>
      </c>
      <c r="G195" s="45" t="s">
        <v>283</v>
      </c>
      <c r="H195" s="19" t="s">
        <v>588</v>
      </c>
      <c r="I195" s="19">
        <v>2024.11</v>
      </c>
      <c r="J195" s="19">
        <v>2024.12</v>
      </c>
      <c r="K195" s="18">
        <f t="shared" si="11"/>
        <v>45</v>
      </c>
      <c r="L195" s="56"/>
      <c r="M195" s="56"/>
      <c r="N195" s="56"/>
      <c r="O195" s="56"/>
      <c r="P195" s="56"/>
      <c r="Q195" s="19">
        <v>45</v>
      </c>
      <c r="R195" s="38">
        <v>22</v>
      </c>
      <c r="S195" s="5">
        <f t="shared" si="10"/>
        <v>-23</v>
      </c>
    </row>
    <row r="196" s="1" customFormat="1" ht="43" customHeight="1" spans="1:19">
      <c r="A196" s="8"/>
      <c r="B196" s="18">
        <v>187</v>
      </c>
      <c r="C196" s="19" t="s">
        <v>637</v>
      </c>
      <c r="D196" s="19" t="s">
        <v>638</v>
      </c>
      <c r="E196" s="19" t="s">
        <v>23</v>
      </c>
      <c r="F196" s="19" t="s">
        <v>181</v>
      </c>
      <c r="G196" s="45" t="s">
        <v>283</v>
      </c>
      <c r="H196" s="19" t="s">
        <v>588</v>
      </c>
      <c r="I196" s="19">
        <v>2024.11</v>
      </c>
      <c r="J196" s="19">
        <v>2024.12</v>
      </c>
      <c r="K196" s="18">
        <f t="shared" si="11"/>
        <v>44.5</v>
      </c>
      <c r="L196" s="56"/>
      <c r="M196" s="56"/>
      <c r="N196" s="56"/>
      <c r="O196" s="56"/>
      <c r="P196" s="56"/>
      <c r="Q196" s="19">
        <v>44.5</v>
      </c>
      <c r="R196" s="38">
        <v>22</v>
      </c>
      <c r="S196" s="5">
        <f t="shared" si="10"/>
        <v>-22.5</v>
      </c>
    </row>
    <row r="197" s="1" customFormat="1" ht="43" customHeight="1" spans="1:19">
      <c r="A197" s="8"/>
      <c r="B197" s="18">
        <v>188</v>
      </c>
      <c r="C197" s="19" t="s">
        <v>639</v>
      </c>
      <c r="D197" s="19" t="s">
        <v>640</v>
      </c>
      <c r="E197" s="19" t="s">
        <v>56</v>
      </c>
      <c r="F197" s="19" t="s">
        <v>166</v>
      </c>
      <c r="G197" s="45" t="s">
        <v>283</v>
      </c>
      <c r="H197" s="19" t="s">
        <v>641</v>
      </c>
      <c r="I197" s="65">
        <v>2024.1</v>
      </c>
      <c r="J197" s="19">
        <v>2024.12</v>
      </c>
      <c r="K197" s="18">
        <f t="shared" si="11"/>
        <v>98</v>
      </c>
      <c r="L197" s="56"/>
      <c r="M197" s="56"/>
      <c r="N197" s="56"/>
      <c r="O197" s="56"/>
      <c r="P197" s="56"/>
      <c r="Q197" s="19">
        <v>98</v>
      </c>
      <c r="R197" s="38">
        <v>78.4</v>
      </c>
      <c r="S197" s="5">
        <f t="shared" si="10"/>
        <v>-19.6</v>
      </c>
    </row>
    <row r="198" s="1" customFormat="1" ht="43" customHeight="1" spans="1:19">
      <c r="A198" s="8"/>
      <c r="B198" s="18">
        <v>189</v>
      </c>
      <c r="C198" s="19" t="s">
        <v>642</v>
      </c>
      <c r="D198" s="19" t="s">
        <v>643</v>
      </c>
      <c r="E198" s="19" t="s">
        <v>56</v>
      </c>
      <c r="F198" s="19" t="s">
        <v>166</v>
      </c>
      <c r="G198" s="45" t="s">
        <v>283</v>
      </c>
      <c r="H198" s="19" t="s">
        <v>644</v>
      </c>
      <c r="I198" s="65">
        <v>2024.1</v>
      </c>
      <c r="J198" s="19">
        <v>2024.12</v>
      </c>
      <c r="K198" s="18">
        <f t="shared" si="11"/>
        <v>92.8</v>
      </c>
      <c r="L198" s="56"/>
      <c r="M198" s="56"/>
      <c r="N198" s="56"/>
      <c r="O198" s="56"/>
      <c r="P198" s="56"/>
      <c r="Q198" s="19">
        <v>92.8</v>
      </c>
      <c r="R198" s="38">
        <v>74.24</v>
      </c>
      <c r="S198" s="5">
        <f t="shared" si="10"/>
        <v>-18.56</v>
      </c>
    </row>
    <row r="199" s="1" customFormat="1" ht="43" customHeight="1" spans="1:19">
      <c r="A199" s="8"/>
      <c r="B199" s="18">
        <v>190</v>
      </c>
      <c r="C199" s="19" t="s">
        <v>645</v>
      </c>
      <c r="D199" s="19" t="s">
        <v>646</v>
      </c>
      <c r="E199" s="19" t="s">
        <v>56</v>
      </c>
      <c r="F199" s="19" t="s">
        <v>200</v>
      </c>
      <c r="G199" s="45" t="s">
        <v>283</v>
      </c>
      <c r="H199" s="19" t="s">
        <v>647</v>
      </c>
      <c r="I199" s="19">
        <v>2024.12</v>
      </c>
      <c r="J199" s="19">
        <v>2024.12</v>
      </c>
      <c r="K199" s="18">
        <f t="shared" si="11"/>
        <v>40</v>
      </c>
      <c r="L199" s="56"/>
      <c r="M199" s="56"/>
      <c r="N199" s="56"/>
      <c r="O199" s="56"/>
      <c r="P199" s="19">
        <v>40</v>
      </c>
      <c r="Q199" s="45"/>
      <c r="R199" s="38">
        <v>32</v>
      </c>
      <c r="S199" s="5">
        <f t="shared" si="10"/>
        <v>-8</v>
      </c>
    </row>
    <row r="200" s="1" customFormat="1" ht="43" customHeight="1" spans="1:19">
      <c r="A200" s="8"/>
      <c r="B200" s="18">
        <v>191</v>
      </c>
      <c r="C200" s="19" t="s">
        <v>648</v>
      </c>
      <c r="D200" s="19" t="s">
        <v>649</v>
      </c>
      <c r="E200" s="19" t="s">
        <v>23</v>
      </c>
      <c r="F200" s="19" t="s">
        <v>181</v>
      </c>
      <c r="G200" s="45" t="s">
        <v>283</v>
      </c>
      <c r="H200" s="19" t="s">
        <v>650</v>
      </c>
      <c r="I200" s="19">
        <v>2024.11</v>
      </c>
      <c r="J200" s="19">
        <v>2024.12</v>
      </c>
      <c r="K200" s="18">
        <f t="shared" si="11"/>
        <v>80</v>
      </c>
      <c r="L200" s="56"/>
      <c r="M200" s="56"/>
      <c r="N200" s="56"/>
      <c r="O200" s="56"/>
      <c r="P200" s="19">
        <v>80</v>
      </c>
      <c r="Q200" s="45"/>
      <c r="R200" s="38">
        <v>39.7</v>
      </c>
      <c r="S200" s="5">
        <f t="shared" si="10"/>
        <v>-40.3</v>
      </c>
    </row>
    <row r="201" s="1" customFormat="1" ht="43" customHeight="1" spans="1:19">
      <c r="A201" s="8"/>
      <c r="B201" s="18">
        <v>192</v>
      </c>
      <c r="C201" s="19" t="s">
        <v>651</v>
      </c>
      <c r="D201" s="19" t="s">
        <v>652</v>
      </c>
      <c r="E201" s="19" t="s">
        <v>23</v>
      </c>
      <c r="F201" s="19" t="s">
        <v>229</v>
      </c>
      <c r="G201" s="45" t="s">
        <v>283</v>
      </c>
      <c r="H201" s="19" t="s">
        <v>653</v>
      </c>
      <c r="I201" s="19">
        <v>2024.11</v>
      </c>
      <c r="J201" s="19">
        <v>2024.12</v>
      </c>
      <c r="K201" s="18">
        <f t="shared" si="11"/>
        <v>90</v>
      </c>
      <c r="L201" s="56"/>
      <c r="M201" s="56"/>
      <c r="N201" s="56"/>
      <c r="O201" s="56"/>
      <c r="P201" s="50">
        <v>90</v>
      </c>
      <c r="Q201" s="45"/>
      <c r="R201" s="38">
        <v>72</v>
      </c>
      <c r="S201" s="5">
        <f t="shared" si="10"/>
        <v>-18</v>
      </c>
    </row>
    <row r="202" s="1" customFormat="1" ht="43" customHeight="1" spans="1:19">
      <c r="A202" s="8"/>
      <c r="B202" s="18">
        <v>193</v>
      </c>
      <c r="C202" s="19" t="s">
        <v>654</v>
      </c>
      <c r="D202" s="19" t="s">
        <v>655</v>
      </c>
      <c r="E202" s="19" t="s">
        <v>56</v>
      </c>
      <c r="F202" s="19" t="s">
        <v>129</v>
      </c>
      <c r="G202" s="45" t="s">
        <v>283</v>
      </c>
      <c r="H202" s="19" t="s">
        <v>656</v>
      </c>
      <c r="I202" s="19">
        <v>2024.11</v>
      </c>
      <c r="J202" s="19">
        <v>2024.12</v>
      </c>
      <c r="K202" s="18">
        <f t="shared" si="11"/>
        <v>90</v>
      </c>
      <c r="L202" s="56"/>
      <c r="M202" s="56"/>
      <c r="N202" s="56"/>
      <c r="O202" s="56"/>
      <c r="P202" s="19">
        <v>90</v>
      </c>
      <c r="Q202" s="45"/>
      <c r="R202" s="38">
        <v>90</v>
      </c>
      <c r="S202" s="5">
        <f t="shared" si="10"/>
        <v>0</v>
      </c>
    </row>
  </sheetData>
  <sheetProtection formatCells="0" insertHyperlinks="0" autoFilter="0"/>
  <autoFilter xmlns:etc="http://www.wps.cn/officeDocument/2017/etCustomData" ref="A8:CV202" etc:filterBottomFollowUsedRange="0">
    <extLst/>
  </autoFilter>
  <mergeCells count="25">
    <mergeCell ref="A2:R2"/>
    <mergeCell ref="C3:J3"/>
    <mergeCell ref="K3:Q3"/>
    <mergeCell ref="I4:J4"/>
    <mergeCell ref="K4:Q4"/>
    <mergeCell ref="L5:N5"/>
    <mergeCell ref="O5:Q5"/>
    <mergeCell ref="A3:A8"/>
    <mergeCell ref="B3:B8"/>
    <mergeCell ref="C4:C8"/>
    <mergeCell ref="D4:D8"/>
    <mergeCell ref="E4:E8"/>
    <mergeCell ref="F4:F8"/>
    <mergeCell ref="G4:G8"/>
    <mergeCell ref="H4:H8"/>
    <mergeCell ref="I5:I8"/>
    <mergeCell ref="J5:J8"/>
    <mergeCell ref="K5:K8"/>
    <mergeCell ref="L6:L8"/>
    <mergeCell ref="M6:M8"/>
    <mergeCell ref="N6:N8"/>
    <mergeCell ref="O6:O8"/>
    <mergeCell ref="P6:P8"/>
    <mergeCell ref="Q6:Q8"/>
    <mergeCell ref="R4:R8"/>
  </mergeCells>
  <dataValidations count="5">
    <dataValidation type="list" allowBlank="1" showInputMessage="1" showErrorMessage="1" sqref="E27 E34 E53 E74 E95 E111 E135 E137 E159 E179 E201 E10:E23 E41:E42 E88:E89 E98:E99 E117:E121 E139:E143 E154:E155 E163:E165 E181:E182 E195:E196">
      <formula1>项目类型</formula1>
    </dataValidation>
    <dataValidation type="list" allowBlank="1" showInputMessage="1" showErrorMessage="1" sqref="G57">
      <formula1>INDIRECT(#REF!)</formula1>
    </dataValidation>
    <dataValidation type="list" allowBlank="1" showInputMessage="1" showErrorMessage="1" sqref="E96">
      <formula1>"产业发展,基础设施,村基础设施"</formula1>
    </dataValidation>
    <dataValidation allowBlank="1" showInputMessage="1" showErrorMessage="1" sqref="E178 D154:D155 E168:E176"/>
    <dataValidation type="list" allowBlank="1" showInputMessage="1" showErrorMessage="1" sqref="E199">
      <formula1>#REF!</formula1>
    </dataValidation>
  </dataValidations>
  <pageMargins left="0.75" right="0.75" top="1" bottom="1" header="0.5" footer="0.5"/>
  <pageSetup paperSize="9" scale="75"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a u t o f i l t e r s   x m l n s = " h t t p s : / / w e b . w p s . c n / e t / 2 0 1 8 / m a i n " > < s h e e t I t e m   s h e e t S t i d = " 6 2 " > < f i l t e r D a t a   f i l t e r I D = " 4 2 9 0 0 7 " > < h i d d e n R a n g e   r o w F r o m = " 8 "   r o w T o = " 7 3 " / > < h i d d e n R a n g e   r o w F r o m = " 7 5 "   r o w T o = " 1 6 1 " / > < h i d d e n R a n g e   r o w F r o m = " 1 6 3 "   r o w T o = " 2 0 9 " / > < / f i l t e r D a t a > < a u t o f i l t e r I n f o   f i l t e r I D = " 4 2 9 0 0 7 " > < a u t o F i l t e r   x m l n s = " h t t p : / / s c h e m a s . o p e n x m l f o r m a t s . o r g / s p r e a d s h e e t m l / 2 0 0 6 / m a i n "   r e f = " A 8 : F D 2 1 0 " > < f i l t e r C o l u m n   c o l I d = " 2 " > < c u s t o m F i l t e r s > < c u s t o m F i l t e r   o p e r a t o r = " e q u a l "   v a l = " �hs^:S���G�2 0 2 4 t^�SU\�^b��~NmVYe�y��v" / > < c u s t o m F i l t e r   o p e r a t o r = " e q u a l "   v a l = " �hs^:S���G���tQQg2 0 2 4 t^gqf�^��y��v" / > < / c u s t o m F i l t e r s > < / f i l t e r C o l u m n > < / a u t o F i l t e r > < / a u t o f i l t e r I n f o > < / s h e e t I t e m > < s h e e t I t e m   s h e e t S t i d = " 6 1 " / > < s h e e t I t e m   s h e e t S t i d = " 6 0 " / > < / a u t o f i l t e r s > 
</file>

<file path=customXml/item2.xml>��< ? x m l   v e r s i o n = " 1 . 0 "   s t a n d a l o n e = " y e s " ? > < w o P r o p s   x m l n s = " h t t p s : / / w e b . w p s . c n / e t / 2 0 1 8 / m a i n "   x m l n s : s = " h t t p : / / s c h e m a s . o p e n x m l f o r m a t s . o r g / s p r e a d s h e e t m l / 2 0 0 6 / m a i n " > < w o S h e e t s P r o p s > < w o S h e e t P r o p s   s h e e t S t i d = " 6 2 "   i n t e r l i n e O n O f f = " 0 "   i n t e r l i n e C o l o r = " 0 "   i s D b S h e e t = " 0 " / > < w o S h e e t P r o p s   s h e e t S t i d = " 6 1 "   i n t e r l i n e O n O f f = " 0 "   i n t e r l i n e C o l o r = " 0 "   i s D b S h e e t = " 0 " / > < w o S h e e t P r o p s   s h e e t S t i d = " 6 0 "   i n t e r l i n e O n O f f = " 0 "   i n t e r l i n e C o l o r = " 0 "   i s D b S h e e t = " 0 " / > < / w o S h e e t s P r o p s > < w o B o o k P r o p s > < b o o k S e t t i n g s   i s F i l t e r S h a r e d = " 0 "   i s A u t o U p d a t e P a u s e d = " 0 "   f i l t e r T y p e = " u s e r " / > < / w o B o o k P r o p s > < / w o P r o p s > 
</file>

<file path=customXml/item3.xml>��< ? x m l   v e r s i o n = " 1 . 0 "   s t a n d a l o n e = " y e s " ? > < p i x e l a t o r s   x m l n s = " h t t p s : / / w e b . w p s . c n / e t / 2 0 1 8 / m a i n "   x m l n s : s = " h t t p : / / s c h e m a s . o p e n x m l f o r m a t s . o r g / s p r e a d s h e e t m l / 2 0 0 6 / m a i n " > < p i x e l a t o r L i s t   s h e e t S t i d = " 6 2 " / > < p i x e l a t o r L i s t   s h e e t S t i d = " 6 1 " / > < p i x e l a t o r L i s t   s h e e t S t i d = " 6 0 " / > < p i x e l a t o r L i s t   s h e e t S t i d = " 6 3 " / > < / p i x e l a t o r s > 
</file>

<file path=customXml/item4.xml>��< ? x m l   v e r s i o n = " 1 . 0 "   s t a n d a l o n e = " y e s " ? > < c o m m e n t s   x m l n s = " h t t p s : / / w e b . w p s . c n / e t / 2 0 1 8 / m a i n "   x m l n s : s = " h t t p : / / s c h e m a s . o p e n x m l f o r m a t s . o r g / s p r e a d s h e e t m l / 2 0 0 6 / m a i n " > < c o m m e n t L i s t   s h e e t S t i d = " 6 2 " > < c o m m e n t   s : r e f = " B 3 "   r g b C l r = " F F 0 0 0 0 " > < i t e m   i d = " { 6 4 0 8 1 f 5 2 - 1 6 f 8 - 4 c 0 4 - a 0 0 b - 0 2 3 8 f 4 e d 4 b b 2 } "   i s N o r m a l = " 1 " > < s : t e x t > < s : r > < s : t   x m l : s p a c e = " p r e s e r v e " > t i a n ' l i ' n a :  
 y��v�Oo`kXRT��S�e�Xy��vL��N R�Qy��vL�0�m�S�te�v�`�QkXR0R�v�^�v�teR�N\Oy��v R�Q0< / s : t > < / s : r > < / s : t e x t > < / i t e m > < / c o m m e n t > < c o m m e n t   s : r e f = " C 4 "   r g b C l r = " F F 0 0 0 0 " > < i t e m   i d = " { 6 0 e 6 2 0 c 6 - 8 3 5 e - 4 e 8 4 - 8 8 e 8 - 3 b f 6 d 8 d 7 d 1 b 5 } "   i s N o r m a l = " 1 " > < s : t e x t > < s : r > < s : t   x m l : s p a c e = " p r e s e r v e " > y��veQ�^T�y0y��v�[E�T�y0teT�eHh-Ny��vT�y � N�< / s : t > < / s : r > < / s : t e x t > < / i t e m > < / c o m m e n t > < c o m m e n t   s : r e f = " K 4 "   r g b C l r = " F F 0 0 0 0 " > < i t e m   i d = " { 6 7 c c f 6 e 8 - 2 2 5 4 - 4 1 2 9 - 9 c 7 3 - 9 a 8 6 7 f a 1 1 a 8 2 } "   i s N o r m a l = " 1 " > < s : t e x t > < s : r > < s : t   x m l : s p a c e = " p r e s e r v e " > t i a n ' l i ' n a :  
 �vKm�|�~-Ny��v�S< / s : t > < / s : r > < / s : t e x t > < / i t e m > < / c o m m e n t > < c o m m e n t   s : r e f = " R 4 "   r g b C l r = " F F 0 0 0 0 " > < i t e m   i d = " { 2 c 7 7 7 f 1 3 - 8 0 b 7 - 4 b 0 4 - 8 a 9 7 - 3 3 b 8 7 2 2 2 4 e 3 d } "   i s N o r m a l = " 1 " > < s : t e x t > < s : r > < s : t   x m l : s p a c e = " p r e s e r v e " > t i a n ' l i ' n a :  
 D�ёy��v�e�N-N�vy��v�[�eUSMO< / s : t > < / s : r > < / s : t e x t > < / i t e m > < / c o m m e n t > < c o m m e n t   s : r e f = " U 4 "   r g b C l r = " F F 0 0 0 0 " > < i t e m   i d = " { 7 5 c 9 7 6 a 5 - 7 b f 5 - 4 1 9 0 - 9 8 c 5 - 2 3 3 6 8 c c 9 4 8 9 8 } "   i s N o r m a l = " 1 " > < s : t e x t > < s : r > < s : t   x m l : s p a c e = " p r e s e r v e " > t i a n ' l i ' n a :  
 �~Ny��v�^YHhh�-N�S< / s : t > < / s : r > < / s : t e x t > < / i t e m > < / c o m m e n t > < c o m m e n t   s : r e f = " X 4 "   r g b C l r = " F F 0 0 0 0 " > < i t e m   i d = " { d 6 8 4 4 e 5 e - b e 1 2 - 4 7 1 2 - 8 b e 0 - 8 2 3 7 5 d 9 8 a 1 0 c } "   i s N o r m a l = " 1 " > < s : t e x t > < s : r > < s : t   x m l : s p a c e = " p r e s e r v e " > t i a n ' l i ' n a :  
 kXy��v��R�e�N0ybY�e�Nb�[�e�eHh-N�v��R _�]0�[�]�eg0 
 < / s : t > < / s : r > < / s : t e x t > < / i t e m > < / c o m m e n t > < c o m m e n t   s : r e f = " Z 4 "   r g b C l r = " F F 0 0 0 0 " > < i t e m   i d = " { d 6 1 7 6 9 e a - e 7 8 f - 4 5 d 1 - b 2 8 6 - 0 0 8 8 3 1 4 8 6 d c a } "   i s N o r m a l = " 1 " > < s : t e x t > < s : r > < s : t   x m l : s p a c e = " p r e s e r v e " > t i a n ' l i ' n a :  
 vQ�NteTD�ёNkXR< / s : t > < / s : r > < / s : t e x t > < / i t e m > < / c o m m e n t > < c o m m e n t   s : r e f = " A C 4 "   r g b C l r = " F F 0 0 0 0 " > < i t e m   i d = " { 1 5 9 6 7 2 0 e - 9 7 6 5 - 4 7 7 f - a 2 1 a - a d 6 c f f f b 0 b 8 2 } "   i s N o r m a l = " 1 " > < s : t e x t > < s : r > < s : t   x m l : s p a c e = " p r e s e r v e " > t i a n ' l i ' n a :  
 NTyb!kD�ёR�N��0RT N*Ny��v�v�NT�e�N�SGWReQdkR< / s : t > < / s : r > < / s : t e x t > < / i t e m > < / c o m m e n t > < c o m m e n t   s : r e f = " A E 4 "   r g b C l r = " F F 0 0 0 0 " > < i t e m   i d = " { 0 6 e 0 a e e 3 - 6 5 a 0 - 4 1 b 2 - 9 d 6 7 - 6 1 2 2 4 5 3 e d 6 1 9 } "   i s N o r m a l = " 1 " > < s : t e x t > < s : r > < s : t   x m l : s p a c e = " p r e s e r v e " > t i a n ' l i ' n a :  
 �te��X0��QGWReQdkR< / s : t > < / s : r > < / s : t e x t > < / i t e m > < / c o m m e n t > < c o m m e n t   s : r e f = " A F 4 "   r g b C l r = " F F 0 0 0 0 " > < i t e m   i d = " { 2 7 4 d 4 0 7 0 - f c 6 0 - 4 6 4 b - b e d 0 - 0 9 b 1 e 4 f 6 a 2 8 e } "   i s N o r m a l = " 1 " > < s : t e x t > < s : r > < s : t   x m l : s p a c e = " p r e s e r v e " > t i a n ' l i ' n a :  
 �m�S6e�VD�ё�vy��v�NkXRdkR6e�V�e�S�N �kXR͑�e�[�c�e�N�S< / s : t > < / s : r > < / s : t e x t > < / i t e m > < / c o m m e n t > < c o m m e n t   s : r e f = " A G 4 "   r g b C l r = " F F 0 0 0 0 " > < i t e m   i d = " { 3 e 4 9 3 6 5 8 - 2 a 4 a - 4 5 2 3 - b 5 e e - 1 a 2 0 5 b e c 3 8 0 3 } "   i s N o r m a l = " 1 " > < s : t e x t > < s : r > < s : t   x m l : s p a c e = " p r e s e r v e " > t i a n ' l i ' n a :  
 O(u6e�VD�ё͑�e�[�c�vy��vkXRdkR< / s : t > < / s : r > < / s : t e x t > < / i t e m > < / c o m m e n t > < c o m m e n t   s : r e f = " A I 5 "   r g b C l r = " F F 0 0 0 0 " > < i t e m   i d = " { b 6 b 2 9 a b 0 - 1 d 2 9 - 4 6 7 4 - 9 5 c 5 - 2 d 1 3 0 3 b c 0 9 c b } "   i s N o r m a l = " 1 " > < s : t e x t > < s : r > < s : t   x m l : s p a c e = " p r e s e r v e " > dkY�NkXR�[
N�~D�ё��!kR�N��ё���S+T*g�~eQteT�T�~eQteT�v�R0 
 Ryb!kN��0R�v�kXR���{lQ:y��Y�cMRybN��2 0 NCQ�,{	NybD�ёN��3 0 NCQ�USCQ<h�QkXR= 2 0 + 3 0 < / s : t > < / s : r > < / s : t e x t > < / i t e m > < / c o m m e n t > < c o m m e n t   s : r e f = " A L 5 "   r g b C l r = " F F 0 0 0 0 " > < i t e m   i d = " { 0 a 5 c e e 4 e - 3 6 9 e - 4 7 7 2 - 9 0 6 e - b c 8 3 1 2 9 b a e 4 a } "   i s N o r m a l = " 1 " > < s : t e x t > < s : r > < s : t   x m l : s p a c e = " p r e s e r v e " > t i a n ' l i ' n a :  
 1 . ��X0͑�e�[�c�v�kXRckpeё���kXR���{lQ:y��Y��X2 0 NCQ�6e�VD�ё͑�e�[�c3 0 NCQ�USCQ<h�QkXR= 2 0 + 3 0  
 2 . ��Q06e�V�v�kXR�peё����Y��Q2 0 NCQ�6e�V3 0 NCQ�USCQ<h�QkXR= - 2 0 + �- 3 0 	� 
 3 . �m�S�e	g�X�R�S	g�Q\�v��NlQ:y���{0�Y��X4 N�6e�V2 N�USCQ<h�QkXR= 4 + �- 2 	� 
 < / s : t > < / s : r > < / s : t e x t > < / i t e m > < / c o m m e n t > < c o m m e n t   s : r e f = " A W 5 "   r g b C l r = " F F 0 0 0 0 " > < i t e m   i d = " { 7 6 5 8 b 5 0 9 - 6 d b 1 - 4 3 e 6 - b 5 a a - 2 5 c c 1 b 6 6 a a 2 9 } "   i s N o r m a l = " 1 " > < s : t e x t > < s : r > < s : t   x m l : s p a c e = " p r e s e r v e " > t j :  
 Gl;`pencꁨR���{�NkXR/}��penc��kgS_g/e�QkXRۏRy�/e�Qё��< / s : t > < / s : r > < / s : t e x t > < / i t e m > < / c o m m e n t > < c o m m e n t   s : r e f = " W 1 7 2 "   r g b C l r = " F F 0 0 0 0 " > < i t e m   i d = " { 2 2 e a f 3 d 5 - 8 3 c 9 - 4 c 3 f - b 2 4 2 - c f 4 c 1 a 1 a 0 1 3 1 } "   i s N o r m a l = " 1 " > < s : t e x t > < s : r > < s : t   x m l : s p a c e = " p r e s e r v e " > M a s t e r :  
 �O�SNcy��v	��b�eQgl�v�SN�`�Q�^��[�e�SN�`�Q0 
 )R�vT��~:g6R/f1�+�7b�vKm7b�v�S�vb__��^�fnx&^�R�X6e06e�vR�~0�R�]�X6e0/e�Qe�PI{< / s : t > < / s : r > < / s : t e x t > < / i t e m > < / c o m m e n t > < / c o m m e n t L i s t > < c o m m e n t L i s t   s h e e t S t i d = " 6 1 " > < c o m m e n t   s : r e f = " B 4 "   r g b C l r = " F F 0 0 0 0 " > < i t e m   i d = " { 3 c e f f 0 5 e - 2 e 6 b - 4 8 b c - 8 7 5 c - 9 c a 6 7 0 b d f 3 6 f } "   i s N o r m a l = " 1 " > < s : t e x t > < s : r > < s : t   x m l : s p a c e = " p r e s e r v e " > :  
 y��veQ�^T�y0y��v�[E�T�y0teT�eHh-Ny��vT�y � N�< / s : t > < / s : r > < / s : t e x t > < / i t e m > < / c o m m e n t > < c o m m e n t   s : r e f = " C 4 "   r g b C l r = " F F 0 0 0 0 " > < i t e m   i d = " { 9 3 5 3 b 0 f 6 - 8 3 a d - 4 0 2 8 - 9 7 9 5 - 1 c b 3 f 6 f 8 3 5 c f } "   i s N o r m a l = " 1 " > < s : t e x t > < s : r > < s : t   x m l : s p a c e = " p r e s e r v e " > :  
 vQ�NteTD�ёNkXR 
 < / s : t > < / s : r > < / s : t e x t > < / i t e m > < / c o m m e n t > < c o m m e n t   s : r e f = " W 4 "   r g b C l r = " F F 0 0 0 0 " > < i t e m   i d = " { e 1 b e 3 2 7 6 - 2 2 6 4 - 4 b d 8 - 8 0 6 1 - a c 1 a 8 6 1 c b c 1 f } "   i s N o r m a l = " 1 " > < s : t e x t > < s : r > < s : t   x m l : s p a c e = " p r e s e r v e " >  
 y��v�m�S�v�[�c0�te06e�V0͑�e�[�c�vhQ�D�ё�e�S 
 < / s : t > < / s : r > < / s : t e x t > < / i t e m > < / c o m m e n t > < c o m m e n t   s : r e f = " R 5 "   r g b C l r = " F F 0 0 0 0 " > < i t e m   i d = " { e 1 2 4 7 0 f 9 - 9 9 8 b - 4 4 b 1 - a 3 7 e - 5 9 8 a f 4 c 2 8 f e 2 } "   i s N o r m a l = " 1 " > < s : t e x t > < s : r > < s : t   x m l : s p a c e = " p r e s e r v e " >  
 dkYkXD�ё��RN���eg 
 < / s : t > < / s : r > < / s : t e x t > < / i t e m > < / c o m m e n t > < c o m m e n t   s : r e f = " S 5 "   r g b C l r = " F F 0 0 0 0 " > < i t e m   i d = " { f 1 f b e 5 1 c - 4 5 9 e - 4 d e c - 9 0 d 9 - c e 0 6 f b c e d 8 1 6 } "   i s N o r m a l = " 1 " > < s : t e x t > < s : r > < s : t   x m l : s p a c e = " p r e s e r v e " >  
 kXy��v��R�e�Nb�[�e�eHh-N�v��R�~_g�eg0< / s : t > < / s : r > < / s : t e x t > < / i t e m > < / c o m m e n t > < c o m m e n t   s : r e f = " Y 5 "   r g b C l r = " F F 0 0 0 0 " > < i t e m   i d = " { 2 b 9 d f 2 e a - 1 c b 4 - 4 9 c 4 - 9 e f 0 - 2 1 4 b 7 0 6 d f a 5 d } "   i s N o r m a l = " 1 " > < s : t e x t > < s : r > < s : t   x m l : s p a c e = " p r e s e r v e " >  
 dkYS+T*g�~eQteT�T�~eQteT�v�R0< / s : t > < / s : r > < / s : t e x t > < / i t e m > < / c o m m e n t > < / c o m m e n t L i s t > < c o m m e n t L i s t   s h e e t S t i d = " 6 0 " > < c o m m e n t   s : r e f = " B 4 "   r g b C l r = " F 5 C 6 B 0 " > < i t e m   i d = " { c c d 6 e b 0 e - 7 f 4 f - 4 8 8 9 - 8 5 5 b - 8 7 c 6 6 1 2 2 9 d 6 b } "   i s N o r m a l = " 1 " > < s : t e x t > < s : r > < s : t   x m l : s p a c e = " p r e s e r v e " > :  
 y��veQ�^T�y0y��v�[E�T�y0teT�eHh-Ny��vT�y � N�< / s : t > < / s : r > < / s : t e x t > < / i t e m > < / c o m m e n t > < c o m m e n t   s : r e f = " C 4 "   r g b C l r = " F F 0 0 0 0 " > < i t e m   i d = " { 3 1 6 3 a 7 0 f - b 0 b 0 - 4 0 3 3 - 9 4 b 5 - 4 a 4 a 2 5 9 7 c 3 f a } "   i s N o r m a l = " 1 " > < s : t e x t > < s : r > < s : t   x m l : s p a c e = " p r e s e r v e " > :  
 vQ�NteTD�ёNkXR 
  
 < / s : t > < / s : r > < / s : t e x t > < / i t e m > < / c o m m e n t > < c o m m e n t   s : r e f = " W 4 "   r g b C l r = " F F 0 0 0 0 " > < i t e m   i d = " { 4 5 0 9 2 6 8 c - a a 3 1 - 4 f 0 9 - 8 1 7 a - 5 e f 0 d 3 4 9 b 2 7 e } "   i s N o r m a l = " 1 " > < s : t e x t > < s : r > < s : t   x m l : s p a c e = " p r e s e r v e " >  
  
 y��v�m�S�v�[�c0�te06e�V0͑�e�[�c�vhQ�D�ё�e�S 
 < / s : t > < / s : r > < / s : t e x t > < / i t e m > < / c o m m e n t > < c o m m e n t   s : r e f = " R 5 "   r g b C l r = " F 5 C 6 B 0 " > < i t e m   i d = " { 1 f f 5 6 0 9 d - 7 4 5 5 - 4 b c 1 - b 4 c 3 - b 6 b 9 1 d 9 4 5 1 9 6 } "   i s N o r m a l = " 1 " > < s : t e x t > < s : r > < s : t   x m l : s p a c e = " p r e s e r v e " > :  
 dkYkXD�ё��RN���eg 
 < / s : t > < / s : r > < / s : t e x t > < / i t e m > < / c o m m e n t > < c o m m e n t   s : r e f = " S 5 "   r g b C l r = " F 5 C 6 B 0 " > < i t e m   i d = " { 1 3 4 8 e 4 0 e - 3 1 4 f - 4 2 0 d - 8 5 0 d - 6 5 5 d b c 4 b 2 9 1 d } "   i s N o r m a l = " 1 " > < s : t e x t > < s : r > < s : t   x m l : s p a c e = " p r e s e r v e " > :  
 kXy��v��R�e�Nb�[�e�eHh-N�v��R�~_g�eg0< / s : t > < / s : r > < / s : t e x t > < / i t e m > < / c o m m e n t > < c o m m e n t   s : r e f = " Y 5 "   r g b C l r = " F 5 C 6 B 0 " > < i t e m   i d = " { 1 8 7 6 c b 3 2 - 2 2 4 d - 4 4 e e - 9 5 6 a - e 0 e 1 b 2 d d 0 f 3 6 } "   i s N o r m a l = " 1 " > < s : t e x t > < s : r > < s : t   x m l : s p a c e = " p r e s e r v e " > :  
 dkYS+T*g�~eQteT�T�~eQteT�v�R0< / s : t > < / s : r > < / s : t e x t > < / i t e m > < / c o m m e n t > < / c o m m e n t L i s t > < / c o m m e n t 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 2024年项目台账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2018-12-15T08:28:00Z</dcterms:created>
  <cp:lastPrinted>2019-12-07T10:49:00Z</cp:lastPrinted>
  <dcterms:modified xsi:type="dcterms:W3CDTF">2024-12-30T09:01:47Z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ED970E28B1D247BF95995FB57ED49407_13</vt:lpwstr>
  </property>
</Properties>
</file>