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860" activeTab="3"/>
  </bookViews>
  <sheets>
    <sheet name="Sheet1" sheetId="1" r:id="rId1"/>
    <sheet name="3.27" sheetId="2" r:id="rId2"/>
    <sheet name="4.2" sheetId="3" r:id="rId3"/>
    <sheet name="4.3" sheetId="4" r:id="rId4"/>
  </sheets>
  <calcPr calcId="125725"/>
</workbook>
</file>

<file path=xl/calcChain.xml><?xml version="1.0" encoding="utf-8"?>
<calcChain xmlns="http://schemas.openxmlformats.org/spreadsheetml/2006/main">
  <c r="I14" i="4"/>
  <c r="E14"/>
  <c r="H14"/>
  <c r="G14"/>
  <c r="D14"/>
  <c r="I13" i="3"/>
  <c r="H13"/>
  <c r="G13"/>
  <c r="F13"/>
  <c r="J12"/>
  <c r="J11"/>
  <c r="J10"/>
  <c r="J9"/>
  <c r="J8"/>
  <c r="J7"/>
  <c r="J6"/>
  <c r="J5"/>
  <c r="J4"/>
  <c r="J3"/>
  <c r="F13" i="2"/>
  <c r="G13"/>
  <c r="H13"/>
  <c r="I13"/>
  <c r="J13"/>
  <c r="J12"/>
  <c r="J7"/>
  <c r="J6"/>
  <c r="J8"/>
  <c r="J10"/>
  <c r="J9"/>
  <c r="J5"/>
  <c r="J11"/>
  <c r="J4"/>
  <c r="J3"/>
  <c r="J13" i="3" l="1"/>
</calcChain>
</file>

<file path=xl/sharedStrings.xml><?xml version="1.0" encoding="utf-8"?>
<sst xmlns="http://schemas.openxmlformats.org/spreadsheetml/2006/main" count="93" uniqueCount="43">
  <si>
    <t>礼让镇村社区干部新冠疫苗接种情况统计表</t>
  </si>
  <si>
    <t>序号</t>
  </si>
  <si>
    <t>村别</t>
  </si>
  <si>
    <t>专职干部人数</t>
  </si>
  <si>
    <t>其它干部人数</t>
  </si>
  <si>
    <t>组干部人数</t>
  </si>
  <si>
    <t>超龄人数</t>
  </si>
  <si>
    <t>符合年龄条件接种人数</t>
  </si>
  <si>
    <t>特殊疾病不能注射</t>
  </si>
  <si>
    <t>应接种</t>
  </si>
  <si>
    <t>已接种</t>
  </si>
  <si>
    <t>未接种</t>
  </si>
  <si>
    <t>备注</t>
  </si>
  <si>
    <t>民中村</t>
  </si>
  <si>
    <t>老营村</t>
  </si>
  <si>
    <t>双龙社区</t>
  </si>
  <si>
    <t>河川村</t>
  </si>
  <si>
    <t>新拱村</t>
  </si>
  <si>
    <t>玉石村</t>
  </si>
  <si>
    <t>新华村</t>
  </si>
  <si>
    <t>凤凰村</t>
  </si>
  <si>
    <t>同河村</t>
  </si>
  <si>
    <t>川西村</t>
  </si>
  <si>
    <t>礼让镇村民新冠疫苗接种情况统计表</t>
    <phoneticPr fontId="5" type="noConversion"/>
  </si>
  <si>
    <t>户籍人数</t>
    <phoneticPr fontId="5" type="noConversion"/>
  </si>
  <si>
    <t>常住人口</t>
    <phoneticPr fontId="5" type="noConversion"/>
  </si>
  <si>
    <t>其中18-59周岁</t>
    <phoneticPr fontId="5" type="noConversion"/>
  </si>
  <si>
    <t>合计</t>
    <phoneticPr fontId="5" type="noConversion"/>
  </si>
  <si>
    <t>镇卫生院
接种数</t>
    <phoneticPr fontId="5" type="noConversion"/>
  </si>
  <si>
    <t>村组干部
已接种数</t>
    <phoneticPr fontId="5" type="noConversion"/>
  </si>
  <si>
    <t>村组干部
应接种数</t>
    <phoneticPr fontId="5" type="noConversion"/>
  </si>
  <si>
    <t>任务数</t>
    <phoneticPr fontId="5" type="noConversion"/>
  </si>
  <si>
    <t>排名</t>
    <phoneticPr fontId="5" type="noConversion"/>
  </si>
  <si>
    <t>目前完成数</t>
    <phoneticPr fontId="5" type="noConversion"/>
  </si>
  <si>
    <t>合计</t>
    <phoneticPr fontId="5" type="noConversion"/>
  </si>
  <si>
    <t>礼让镇电子医保激活情况</t>
    <phoneticPr fontId="5" type="noConversion"/>
  </si>
  <si>
    <t>8.9未激活人数</t>
    <phoneticPr fontId="5" type="noConversion"/>
  </si>
  <si>
    <t>6.30-8.9新增激活数</t>
    <phoneticPr fontId="5" type="noConversion"/>
  </si>
  <si>
    <t>超63</t>
    <phoneticPr fontId="5" type="noConversion"/>
  </si>
  <si>
    <t>超42</t>
    <phoneticPr fontId="5" type="noConversion"/>
  </si>
  <si>
    <t>超104</t>
    <phoneticPr fontId="5" type="noConversion"/>
  </si>
  <si>
    <t>距任务完成数</t>
    <phoneticPr fontId="5" type="noConversion"/>
  </si>
  <si>
    <t>60%任务数</t>
    <phoneticPr fontId="5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</si>
</sst>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4" fillId="0" borderId="0"/>
    <xf numFmtId="0" fontId="3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0" fontId="3" fillId="0" borderId="2" xfId="2" applyBorder="1" applyAlignment="1">
      <alignment horizontal="center" vertical="center" wrapText="1"/>
    </xf>
    <xf numFmtId="0" fontId="0" fillId="0" borderId="2" xfId="0" applyBorder="1">
      <alignment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1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workbookViewId="0">
      <selection activeCell="H10" sqref="H10"/>
    </sheetView>
  </sheetViews>
  <sheetFormatPr defaultColWidth="9" defaultRowHeight="39" customHeight="1"/>
  <cols>
    <col min="4" max="4" width="9.125" customWidth="1"/>
    <col min="7" max="8" width="15.75" customWidth="1"/>
    <col min="9" max="9" width="8.5" customWidth="1"/>
  </cols>
  <sheetData>
    <row r="1" spans="1:12" ht="39" customHeight="1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9"/>
    </row>
    <row r="2" spans="1:12" ht="39" customHeight="1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4" t="s">
        <v>10</v>
      </c>
      <c r="K2" s="2" t="s">
        <v>11</v>
      </c>
      <c r="L2" s="7" t="s">
        <v>12</v>
      </c>
    </row>
    <row r="3" spans="1:12" ht="39" customHeight="1">
      <c r="A3" s="2">
        <v>1</v>
      </c>
      <c r="B3" s="2" t="s">
        <v>13</v>
      </c>
      <c r="C3" s="2">
        <v>5</v>
      </c>
      <c r="D3" s="2">
        <v>1</v>
      </c>
      <c r="E3" s="2">
        <v>10</v>
      </c>
      <c r="F3" s="2">
        <v>5</v>
      </c>
      <c r="G3" s="2">
        <v>11</v>
      </c>
      <c r="H3" s="2">
        <v>4</v>
      </c>
      <c r="I3" s="2">
        <v>7</v>
      </c>
      <c r="J3" s="2">
        <v>7</v>
      </c>
      <c r="K3" s="2">
        <v>0</v>
      </c>
      <c r="L3" s="8"/>
    </row>
    <row r="4" spans="1:12" s="1" customFormat="1" ht="39" customHeight="1">
      <c r="A4" s="6">
        <v>2</v>
      </c>
      <c r="B4" s="6" t="s">
        <v>14</v>
      </c>
      <c r="C4" s="6">
        <v>6</v>
      </c>
      <c r="D4" s="6">
        <v>1</v>
      </c>
      <c r="E4" s="6">
        <v>10</v>
      </c>
      <c r="F4" s="6">
        <v>5</v>
      </c>
      <c r="G4" s="6">
        <v>13</v>
      </c>
      <c r="H4" s="6">
        <v>4</v>
      </c>
      <c r="I4" s="6">
        <v>11</v>
      </c>
      <c r="J4" s="6">
        <v>5</v>
      </c>
      <c r="K4" s="6">
        <v>6</v>
      </c>
      <c r="L4" s="6"/>
    </row>
    <row r="5" spans="1:12" s="1" customFormat="1" ht="39" customHeight="1">
      <c r="A5" s="6">
        <v>3</v>
      </c>
      <c r="B5" s="6" t="s">
        <v>15</v>
      </c>
      <c r="C5" s="6">
        <v>6</v>
      </c>
      <c r="D5" s="6">
        <v>0</v>
      </c>
      <c r="E5" s="6">
        <v>4</v>
      </c>
      <c r="F5" s="6">
        <v>3</v>
      </c>
      <c r="G5" s="6">
        <v>6</v>
      </c>
      <c r="H5" s="6">
        <v>1</v>
      </c>
      <c r="I5" s="6">
        <v>5</v>
      </c>
      <c r="J5" s="6">
        <v>5</v>
      </c>
      <c r="K5" s="6">
        <v>0</v>
      </c>
      <c r="L5" s="6"/>
    </row>
    <row r="6" spans="1:12" s="1" customFormat="1" ht="39" customHeight="1">
      <c r="A6" s="6">
        <v>4</v>
      </c>
      <c r="B6" s="6" t="s">
        <v>16</v>
      </c>
      <c r="C6" s="6">
        <v>5</v>
      </c>
      <c r="D6" s="6">
        <v>1</v>
      </c>
      <c r="E6" s="6">
        <v>9</v>
      </c>
      <c r="F6" s="6">
        <v>3</v>
      </c>
      <c r="G6" s="6">
        <v>13</v>
      </c>
      <c r="H6" s="6">
        <v>1</v>
      </c>
      <c r="I6" s="6">
        <v>12</v>
      </c>
      <c r="J6" s="6">
        <v>9</v>
      </c>
      <c r="K6" s="6">
        <v>3</v>
      </c>
      <c r="L6" s="6"/>
    </row>
    <row r="7" spans="1:12" s="1" customFormat="1" ht="39" customHeight="1">
      <c r="A7" s="6">
        <v>5</v>
      </c>
      <c r="B7" s="6" t="s">
        <v>17</v>
      </c>
      <c r="C7" s="6">
        <v>5</v>
      </c>
      <c r="D7" s="6">
        <v>2</v>
      </c>
      <c r="E7" s="6">
        <v>8</v>
      </c>
      <c r="F7" s="6">
        <v>3</v>
      </c>
      <c r="G7" s="6">
        <v>11</v>
      </c>
      <c r="H7" s="6">
        <v>1</v>
      </c>
      <c r="I7" s="6">
        <v>10</v>
      </c>
      <c r="J7" s="6">
        <v>8</v>
      </c>
      <c r="K7" s="6">
        <v>2</v>
      </c>
      <c r="L7" s="6"/>
    </row>
    <row r="8" spans="1:12" s="1" customFormat="1" ht="39" customHeight="1">
      <c r="A8" s="6">
        <v>6</v>
      </c>
      <c r="B8" s="6" t="s">
        <v>18</v>
      </c>
      <c r="C8" s="6">
        <v>5</v>
      </c>
      <c r="D8" s="6">
        <v>2</v>
      </c>
      <c r="E8" s="6">
        <v>8</v>
      </c>
      <c r="F8" s="6">
        <v>3</v>
      </c>
      <c r="G8" s="6">
        <v>12</v>
      </c>
      <c r="H8" s="6">
        <v>1</v>
      </c>
      <c r="I8" s="6">
        <v>11</v>
      </c>
      <c r="J8" s="6">
        <v>10</v>
      </c>
      <c r="K8" s="6">
        <v>1</v>
      </c>
      <c r="L8" s="6"/>
    </row>
    <row r="9" spans="1:12" s="1" customFormat="1" ht="39" customHeight="1">
      <c r="A9" s="6">
        <v>7</v>
      </c>
      <c r="B9" s="6" t="s">
        <v>19</v>
      </c>
      <c r="C9" s="6">
        <v>6</v>
      </c>
      <c r="D9" s="6">
        <v>1</v>
      </c>
      <c r="E9" s="6">
        <v>8</v>
      </c>
      <c r="F9" s="6">
        <v>2</v>
      </c>
      <c r="G9" s="6">
        <v>13</v>
      </c>
      <c r="H9" s="6">
        <v>3</v>
      </c>
      <c r="I9" s="6">
        <v>10</v>
      </c>
      <c r="J9" s="6">
        <v>7</v>
      </c>
      <c r="K9" s="6">
        <v>3</v>
      </c>
      <c r="L9" s="6"/>
    </row>
    <row r="10" spans="1:12" s="1" customFormat="1" ht="39" customHeight="1">
      <c r="A10" s="6">
        <v>8</v>
      </c>
      <c r="B10" s="6" t="s">
        <v>20</v>
      </c>
      <c r="C10" s="6">
        <v>5</v>
      </c>
      <c r="D10" s="6">
        <v>0</v>
      </c>
      <c r="E10" s="6">
        <v>7</v>
      </c>
      <c r="F10" s="6">
        <v>1</v>
      </c>
      <c r="G10" s="6">
        <v>13</v>
      </c>
      <c r="H10" s="6">
        <v>0</v>
      </c>
      <c r="I10" s="6">
        <v>13</v>
      </c>
      <c r="J10" s="6">
        <v>3</v>
      </c>
      <c r="K10" s="6">
        <v>10</v>
      </c>
      <c r="L10" s="6"/>
    </row>
    <row r="11" spans="1:12" s="1" customFormat="1" ht="39" customHeight="1">
      <c r="A11" s="6">
        <v>9</v>
      </c>
      <c r="B11" s="6" t="s">
        <v>21</v>
      </c>
      <c r="C11" s="6">
        <v>5</v>
      </c>
      <c r="D11" s="6">
        <v>2</v>
      </c>
      <c r="E11" s="6">
        <v>8</v>
      </c>
      <c r="F11" s="6">
        <v>5</v>
      </c>
      <c r="G11" s="6">
        <v>10</v>
      </c>
      <c r="H11" s="6">
        <v>1</v>
      </c>
      <c r="I11" s="6">
        <v>9</v>
      </c>
      <c r="J11" s="6">
        <v>8</v>
      </c>
      <c r="K11" s="6">
        <v>1</v>
      </c>
      <c r="L11" s="6"/>
    </row>
    <row r="12" spans="1:12" s="1" customFormat="1" ht="39" customHeight="1">
      <c r="A12" s="6">
        <v>10</v>
      </c>
      <c r="B12" s="6" t="s">
        <v>22</v>
      </c>
      <c r="C12" s="6">
        <v>6</v>
      </c>
      <c r="D12" s="6">
        <v>1</v>
      </c>
      <c r="E12" s="6">
        <v>9</v>
      </c>
      <c r="F12" s="6">
        <v>4</v>
      </c>
      <c r="G12" s="6">
        <v>12</v>
      </c>
      <c r="H12" s="6">
        <v>1</v>
      </c>
      <c r="I12" s="6">
        <v>11</v>
      </c>
      <c r="J12" s="6">
        <v>10</v>
      </c>
      <c r="K12" s="6">
        <v>1</v>
      </c>
      <c r="L12" s="6"/>
    </row>
  </sheetData>
  <mergeCells count="1">
    <mergeCell ref="A1:K1"/>
  </mergeCells>
  <phoneticPr fontId="5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3"/>
  <sheetViews>
    <sheetView workbookViewId="0">
      <selection sqref="A1:XFD1048576"/>
    </sheetView>
  </sheetViews>
  <sheetFormatPr defaultColWidth="9" defaultRowHeight="39" customHeight="1"/>
  <cols>
    <col min="2" max="2" width="11.625" customWidth="1"/>
    <col min="4" max="4" width="9.125" customWidth="1"/>
    <col min="7" max="8" width="11" customWidth="1"/>
    <col min="9" max="9" width="15.75" customWidth="1"/>
    <col min="10" max="10" width="8.5" customWidth="1"/>
  </cols>
  <sheetData>
    <row r="1" spans="1:11" ht="39" customHeight="1">
      <c r="A1" s="17" t="s">
        <v>23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ht="30" customHeight="1">
      <c r="A2" s="6" t="s">
        <v>1</v>
      </c>
      <c r="B2" s="6" t="s">
        <v>2</v>
      </c>
      <c r="C2" s="3" t="s">
        <v>24</v>
      </c>
      <c r="D2" s="3" t="s">
        <v>26</v>
      </c>
      <c r="E2" s="3" t="s">
        <v>25</v>
      </c>
      <c r="F2" s="3" t="s">
        <v>26</v>
      </c>
      <c r="G2" s="5" t="s">
        <v>28</v>
      </c>
      <c r="H2" s="5" t="s">
        <v>30</v>
      </c>
      <c r="I2" s="5" t="s">
        <v>29</v>
      </c>
      <c r="J2" s="5" t="s">
        <v>27</v>
      </c>
      <c r="K2" s="7" t="s">
        <v>12</v>
      </c>
    </row>
    <row r="3" spans="1:11" s="1" customFormat="1" ht="30" customHeight="1">
      <c r="A3" s="6">
        <v>1</v>
      </c>
      <c r="B3" s="6" t="s">
        <v>14</v>
      </c>
      <c r="C3" s="6">
        <v>2981</v>
      </c>
      <c r="D3" s="6">
        <v>2001</v>
      </c>
      <c r="E3" s="6">
        <v>1550</v>
      </c>
      <c r="F3" s="6">
        <v>300</v>
      </c>
      <c r="G3" s="6">
        <v>141</v>
      </c>
      <c r="H3" s="6">
        <v>11</v>
      </c>
      <c r="I3" s="6">
        <v>5</v>
      </c>
      <c r="J3" s="6">
        <f>G3+I3</f>
        <v>146</v>
      </c>
      <c r="K3" s="6"/>
    </row>
    <row r="4" spans="1:11" s="1" customFormat="1" ht="30" customHeight="1">
      <c r="A4" s="6">
        <v>2</v>
      </c>
      <c r="B4" s="6" t="s">
        <v>22</v>
      </c>
      <c r="C4" s="6">
        <v>3401</v>
      </c>
      <c r="D4" s="6">
        <v>2262</v>
      </c>
      <c r="E4" s="6">
        <v>1870</v>
      </c>
      <c r="F4" s="6">
        <v>630</v>
      </c>
      <c r="G4" s="6">
        <v>189</v>
      </c>
      <c r="H4" s="6">
        <v>11</v>
      </c>
      <c r="I4" s="6">
        <v>10</v>
      </c>
      <c r="J4" s="6">
        <f>G4+I4</f>
        <v>199</v>
      </c>
      <c r="K4" s="6"/>
    </row>
    <row r="5" spans="1:11" s="1" customFormat="1" ht="30" customHeight="1">
      <c r="A5" s="6">
        <v>3</v>
      </c>
      <c r="B5" s="6" t="s">
        <v>21</v>
      </c>
      <c r="C5" s="6">
        <v>2966</v>
      </c>
      <c r="D5" s="6">
        <v>1964</v>
      </c>
      <c r="E5" s="6">
        <v>1300</v>
      </c>
      <c r="F5" s="6">
        <v>380</v>
      </c>
      <c r="G5" s="6">
        <v>81</v>
      </c>
      <c r="H5" s="6">
        <v>9</v>
      </c>
      <c r="I5" s="6">
        <v>8</v>
      </c>
      <c r="J5" s="6">
        <f>G5+I5</f>
        <v>89</v>
      </c>
      <c r="K5" s="6"/>
    </row>
    <row r="6" spans="1:11" s="1" customFormat="1" ht="30" customHeight="1">
      <c r="A6" s="6">
        <v>4</v>
      </c>
      <c r="B6" s="6" t="s">
        <v>17</v>
      </c>
      <c r="C6" s="6">
        <v>2553</v>
      </c>
      <c r="D6" s="6">
        <v>1700</v>
      </c>
      <c r="E6" s="6">
        <v>1350</v>
      </c>
      <c r="F6" s="6">
        <v>300</v>
      </c>
      <c r="G6" s="6">
        <v>121</v>
      </c>
      <c r="H6" s="6">
        <v>10</v>
      </c>
      <c r="I6" s="6">
        <v>8</v>
      </c>
      <c r="J6" s="6">
        <f>G6+I6</f>
        <v>129</v>
      </c>
      <c r="K6" s="6"/>
    </row>
    <row r="7" spans="1:11" s="1" customFormat="1" ht="30" customHeight="1">
      <c r="A7" s="6">
        <v>5</v>
      </c>
      <c r="B7" s="6" t="s">
        <v>16</v>
      </c>
      <c r="C7" s="6">
        <v>2818</v>
      </c>
      <c r="D7" s="6">
        <v>1858</v>
      </c>
      <c r="E7" s="6">
        <v>1480</v>
      </c>
      <c r="F7" s="6">
        <v>275</v>
      </c>
      <c r="G7" s="6">
        <v>159</v>
      </c>
      <c r="H7" s="6">
        <v>12</v>
      </c>
      <c r="I7" s="6">
        <v>9</v>
      </c>
      <c r="J7" s="6">
        <f t="shared" ref="J7:J10" si="0">G7+I7</f>
        <v>168</v>
      </c>
      <c r="K7" s="6"/>
    </row>
    <row r="8" spans="1:11" s="1" customFormat="1" ht="30" customHeight="1">
      <c r="A8" s="6">
        <v>6</v>
      </c>
      <c r="B8" s="6" t="s">
        <v>18</v>
      </c>
      <c r="C8" s="6">
        <v>2560</v>
      </c>
      <c r="D8" s="6">
        <v>1612</v>
      </c>
      <c r="E8" s="6">
        <v>950</v>
      </c>
      <c r="F8" s="6">
        <v>150</v>
      </c>
      <c r="G8" s="6">
        <v>83</v>
      </c>
      <c r="H8" s="6">
        <v>11</v>
      </c>
      <c r="I8" s="6">
        <v>10</v>
      </c>
      <c r="J8" s="6">
        <f>G8+I8</f>
        <v>93</v>
      </c>
      <c r="K8" s="6"/>
    </row>
    <row r="9" spans="1:11" s="1" customFormat="1" ht="30" customHeight="1">
      <c r="A9" s="6">
        <v>7</v>
      </c>
      <c r="B9" s="6" t="s">
        <v>20</v>
      </c>
      <c r="C9" s="6">
        <v>2109</v>
      </c>
      <c r="D9" s="6">
        <v>1342</v>
      </c>
      <c r="E9" s="6">
        <v>960</v>
      </c>
      <c r="F9" s="6">
        <v>160</v>
      </c>
      <c r="G9" s="6">
        <v>52</v>
      </c>
      <c r="H9" s="6">
        <v>13</v>
      </c>
      <c r="I9" s="6">
        <v>3</v>
      </c>
      <c r="J9" s="6">
        <f>G9+I9</f>
        <v>55</v>
      </c>
      <c r="K9" s="6"/>
    </row>
    <row r="10" spans="1:11" s="1" customFormat="1" ht="30" customHeight="1">
      <c r="A10" s="6">
        <v>8</v>
      </c>
      <c r="B10" s="6" t="s">
        <v>19</v>
      </c>
      <c r="C10" s="6">
        <v>2561</v>
      </c>
      <c r="D10" s="6">
        <v>1622</v>
      </c>
      <c r="E10" s="6">
        <v>1350</v>
      </c>
      <c r="F10" s="6">
        <v>280</v>
      </c>
      <c r="G10" s="6">
        <v>93</v>
      </c>
      <c r="H10" s="6">
        <v>10</v>
      </c>
      <c r="I10" s="6">
        <v>7</v>
      </c>
      <c r="J10" s="6">
        <f t="shared" si="0"/>
        <v>100</v>
      </c>
      <c r="K10" s="6"/>
    </row>
    <row r="11" spans="1:11" ht="30" customHeight="1">
      <c r="A11" s="6">
        <v>9</v>
      </c>
      <c r="B11" s="6" t="s">
        <v>13</v>
      </c>
      <c r="C11" s="6">
        <v>2844</v>
      </c>
      <c r="D11" s="6">
        <v>1840</v>
      </c>
      <c r="E11" s="6">
        <v>1380</v>
      </c>
      <c r="F11" s="6">
        <v>320</v>
      </c>
      <c r="G11" s="6">
        <v>100</v>
      </c>
      <c r="H11" s="6">
        <v>7</v>
      </c>
      <c r="I11" s="6">
        <v>7</v>
      </c>
      <c r="J11" s="6">
        <f>G11+I11</f>
        <v>107</v>
      </c>
      <c r="K11" s="8"/>
    </row>
    <row r="12" spans="1:11" s="1" customFormat="1" ht="30" customHeight="1">
      <c r="A12" s="6">
        <v>10</v>
      </c>
      <c r="B12" s="6" t="s">
        <v>15</v>
      </c>
      <c r="C12" s="6">
        <v>1899</v>
      </c>
      <c r="D12" s="6">
        <v>1234</v>
      </c>
      <c r="E12" s="6">
        <v>1280</v>
      </c>
      <c r="F12" s="6">
        <v>300</v>
      </c>
      <c r="G12" s="6">
        <v>121</v>
      </c>
      <c r="H12" s="6">
        <v>5</v>
      </c>
      <c r="I12" s="6">
        <v>5</v>
      </c>
      <c r="J12" s="6">
        <f>G12+I12</f>
        <v>126</v>
      </c>
      <c r="K12" s="6"/>
    </row>
    <row r="13" spans="1:11" ht="30" customHeight="1">
      <c r="A13" s="9"/>
      <c r="B13" s="6" t="s">
        <v>27</v>
      </c>
      <c r="C13" s="6">
        <v>26692</v>
      </c>
      <c r="D13" s="6">
        <v>17435</v>
      </c>
      <c r="E13" s="6">
        <v>13620</v>
      </c>
      <c r="F13" s="6">
        <f>SUM(F3:F12)</f>
        <v>3095</v>
      </c>
      <c r="G13" s="6">
        <f>SUM(G3:G12)</f>
        <v>1140</v>
      </c>
      <c r="H13" s="6">
        <f>SUM(H3:H12)</f>
        <v>99</v>
      </c>
      <c r="I13" s="6">
        <f>SUM(I3:I12)</f>
        <v>72</v>
      </c>
      <c r="J13" s="6">
        <f>SUM(J3:J12)</f>
        <v>1212</v>
      </c>
      <c r="K13" s="9"/>
    </row>
  </sheetData>
  <mergeCells count="1">
    <mergeCell ref="A1:J1"/>
  </mergeCells>
  <phoneticPr fontId="5" type="noConversion"/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3"/>
  <sheetViews>
    <sheetView workbookViewId="0">
      <selection sqref="A1:XFD1048576"/>
    </sheetView>
  </sheetViews>
  <sheetFormatPr defaultColWidth="9" defaultRowHeight="39" customHeight="1"/>
  <cols>
    <col min="2" max="2" width="11.625" customWidth="1"/>
    <col min="3" max="3" width="10" customWidth="1"/>
    <col min="4" max="4" width="14.25" customWidth="1"/>
    <col min="6" max="6" width="14.125" customWidth="1"/>
    <col min="7" max="8" width="11" customWidth="1"/>
    <col min="9" max="9" width="13.875" customWidth="1"/>
    <col min="10" max="10" width="11.125" customWidth="1"/>
    <col min="11" max="11" width="10.375" customWidth="1"/>
  </cols>
  <sheetData>
    <row r="1" spans="1:11" ht="39" customHeight="1">
      <c r="A1" s="17" t="s">
        <v>23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ht="30" customHeight="1">
      <c r="A2" s="6" t="s">
        <v>1</v>
      </c>
      <c r="B2" s="6" t="s">
        <v>2</v>
      </c>
      <c r="C2" s="3" t="s">
        <v>24</v>
      </c>
      <c r="D2" s="3" t="s">
        <v>26</v>
      </c>
      <c r="E2" s="3" t="s">
        <v>25</v>
      </c>
      <c r="F2" s="3" t="s">
        <v>26</v>
      </c>
      <c r="G2" s="5" t="s">
        <v>28</v>
      </c>
      <c r="H2" s="5" t="s">
        <v>30</v>
      </c>
      <c r="I2" s="5" t="s">
        <v>29</v>
      </c>
      <c r="J2" s="5" t="s">
        <v>27</v>
      </c>
      <c r="K2" s="7" t="s">
        <v>12</v>
      </c>
    </row>
    <row r="3" spans="1:11" s="1" customFormat="1" ht="30" customHeight="1">
      <c r="A3" s="6">
        <v>1</v>
      </c>
      <c r="B3" s="6" t="s">
        <v>14</v>
      </c>
      <c r="C3" s="6">
        <v>2981</v>
      </c>
      <c r="D3" s="6">
        <v>2001</v>
      </c>
      <c r="E3" s="6">
        <v>1550</v>
      </c>
      <c r="F3" s="6">
        <v>300</v>
      </c>
      <c r="G3" s="6">
        <v>169</v>
      </c>
      <c r="H3" s="6">
        <v>11</v>
      </c>
      <c r="I3" s="6">
        <v>5</v>
      </c>
      <c r="J3" s="6">
        <f>G3+I3</f>
        <v>174</v>
      </c>
      <c r="K3" s="6"/>
    </row>
    <row r="4" spans="1:11" s="1" customFormat="1" ht="30" customHeight="1">
      <c r="A4" s="6">
        <v>2</v>
      </c>
      <c r="B4" s="6" t="s">
        <v>22</v>
      </c>
      <c r="C4" s="6">
        <v>3401</v>
      </c>
      <c r="D4" s="6">
        <v>2262</v>
      </c>
      <c r="E4" s="6">
        <v>1870</v>
      </c>
      <c r="F4" s="6">
        <v>630</v>
      </c>
      <c r="G4" s="6">
        <v>204</v>
      </c>
      <c r="H4" s="6">
        <v>11</v>
      </c>
      <c r="I4" s="6">
        <v>10</v>
      </c>
      <c r="J4" s="6">
        <f>G4+I4</f>
        <v>214</v>
      </c>
      <c r="K4" s="6"/>
    </row>
    <row r="5" spans="1:11" s="1" customFormat="1" ht="30" customHeight="1">
      <c r="A5" s="6">
        <v>3</v>
      </c>
      <c r="B5" s="6" t="s">
        <v>21</v>
      </c>
      <c r="C5" s="6">
        <v>2966</v>
      </c>
      <c r="D5" s="6">
        <v>1964</v>
      </c>
      <c r="E5" s="6">
        <v>1300</v>
      </c>
      <c r="F5" s="6">
        <v>380</v>
      </c>
      <c r="G5" s="6">
        <v>156</v>
      </c>
      <c r="H5" s="6">
        <v>9</v>
      </c>
      <c r="I5" s="6">
        <v>8</v>
      </c>
      <c r="J5" s="6">
        <f>G5+I5</f>
        <v>164</v>
      </c>
      <c r="K5" s="6"/>
    </row>
    <row r="6" spans="1:11" s="1" customFormat="1" ht="30" customHeight="1">
      <c r="A6" s="6">
        <v>4</v>
      </c>
      <c r="B6" s="6" t="s">
        <v>17</v>
      </c>
      <c r="C6" s="6">
        <v>2553</v>
      </c>
      <c r="D6" s="6">
        <v>1700</v>
      </c>
      <c r="E6" s="6">
        <v>1350</v>
      </c>
      <c r="F6" s="6">
        <v>300</v>
      </c>
      <c r="G6" s="6">
        <v>131</v>
      </c>
      <c r="H6" s="6">
        <v>10</v>
      </c>
      <c r="I6" s="6">
        <v>8</v>
      </c>
      <c r="J6" s="6">
        <f>G6+I6</f>
        <v>139</v>
      </c>
      <c r="K6" s="6"/>
    </row>
    <row r="7" spans="1:11" s="1" customFormat="1" ht="30" customHeight="1">
      <c r="A7" s="6">
        <v>5</v>
      </c>
      <c r="B7" s="6" t="s">
        <v>16</v>
      </c>
      <c r="C7" s="6">
        <v>2818</v>
      </c>
      <c r="D7" s="6">
        <v>1858</v>
      </c>
      <c r="E7" s="6">
        <v>1480</v>
      </c>
      <c r="F7" s="6">
        <v>275</v>
      </c>
      <c r="G7" s="6">
        <v>163</v>
      </c>
      <c r="H7" s="6">
        <v>12</v>
      </c>
      <c r="I7" s="6">
        <v>9</v>
      </c>
      <c r="J7" s="6">
        <f t="shared" ref="J7:J10" si="0">G7+I7</f>
        <v>172</v>
      </c>
      <c r="K7" s="6"/>
    </row>
    <row r="8" spans="1:11" s="1" customFormat="1" ht="30" customHeight="1">
      <c r="A8" s="6">
        <v>6</v>
      </c>
      <c r="B8" s="6" t="s">
        <v>18</v>
      </c>
      <c r="C8" s="6">
        <v>2560</v>
      </c>
      <c r="D8" s="6">
        <v>1612</v>
      </c>
      <c r="E8" s="6">
        <v>950</v>
      </c>
      <c r="F8" s="6">
        <v>150</v>
      </c>
      <c r="G8" s="6">
        <v>101</v>
      </c>
      <c r="H8" s="6">
        <v>11</v>
      </c>
      <c r="I8" s="6">
        <v>10</v>
      </c>
      <c r="J8" s="6">
        <f>G8+I8</f>
        <v>111</v>
      </c>
      <c r="K8" s="6"/>
    </row>
    <row r="9" spans="1:11" s="1" customFormat="1" ht="30" customHeight="1">
      <c r="A9" s="6">
        <v>7</v>
      </c>
      <c r="B9" s="6" t="s">
        <v>20</v>
      </c>
      <c r="C9" s="6">
        <v>2109</v>
      </c>
      <c r="D9" s="6">
        <v>1342</v>
      </c>
      <c r="E9" s="6">
        <v>960</v>
      </c>
      <c r="F9" s="6">
        <v>160</v>
      </c>
      <c r="G9" s="6">
        <v>92</v>
      </c>
      <c r="H9" s="6">
        <v>13</v>
      </c>
      <c r="I9" s="6">
        <v>3</v>
      </c>
      <c r="J9" s="6">
        <f>G9+I9</f>
        <v>95</v>
      </c>
      <c r="K9" s="6"/>
    </row>
    <row r="10" spans="1:11" s="1" customFormat="1" ht="30" customHeight="1">
      <c r="A10" s="6">
        <v>8</v>
      </c>
      <c r="B10" s="6" t="s">
        <v>19</v>
      </c>
      <c r="C10" s="6">
        <v>2561</v>
      </c>
      <c r="D10" s="6">
        <v>1622</v>
      </c>
      <c r="E10" s="6">
        <v>1350</v>
      </c>
      <c r="F10" s="6">
        <v>280</v>
      </c>
      <c r="G10" s="6">
        <v>108</v>
      </c>
      <c r="H10" s="6">
        <v>10</v>
      </c>
      <c r="I10" s="6">
        <v>7</v>
      </c>
      <c r="J10" s="6">
        <f t="shared" si="0"/>
        <v>115</v>
      </c>
      <c r="K10" s="6"/>
    </row>
    <row r="11" spans="1:11" ht="30" customHeight="1">
      <c r="A11" s="6">
        <v>9</v>
      </c>
      <c r="B11" s="6" t="s">
        <v>13</v>
      </c>
      <c r="C11" s="6">
        <v>2844</v>
      </c>
      <c r="D11" s="6">
        <v>1840</v>
      </c>
      <c r="E11" s="6">
        <v>1380</v>
      </c>
      <c r="F11" s="6">
        <v>320</v>
      </c>
      <c r="G11" s="6">
        <v>125</v>
      </c>
      <c r="H11" s="6">
        <v>7</v>
      </c>
      <c r="I11" s="6">
        <v>7</v>
      </c>
      <c r="J11" s="6">
        <f>G11+I11</f>
        <v>132</v>
      </c>
      <c r="K11" s="8"/>
    </row>
    <row r="12" spans="1:11" s="1" customFormat="1" ht="30" customHeight="1">
      <c r="A12" s="6">
        <v>10</v>
      </c>
      <c r="B12" s="6" t="s">
        <v>15</v>
      </c>
      <c r="C12" s="6">
        <v>1899</v>
      </c>
      <c r="D12" s="6">
        <v>1234</v>
      </c>
      <c r="E12" s="6">
        <v>1280</v>
      </c>
      <c r="F12" s="6">
        <v>300</v>
      </c>
      <c r="G12" s="6">
        <v>191</v>
      </c>
      <c r="H12" s="6">
        <v>5</v>
      </c>
      <c r="I12" s="6">
        <v>5</v>
      </c>
      <c r="J12" s="6">
        <f>G12+I12</f>
        <v>196</v>
      </c>
      <c r="K12" s="6"/>
    </row>
    <row r="13" spans="1:11" ht="30" customHeight="1">
      <c r="A13" s="9"/>
      <c r="B13" s="6" t="s">
        <v>27</v>
      </c>
      <c r="C13" s="6">
        <v>26692</v>
      </c>
      <c r="D13" s="6">
        <v>17435</v>
      </c>
      <c r="E13" s="6">
        <v>13620</v>
      </c>
      <c r="F13" s="6">
        <f>SUM(F3:F12)</f>
        <v>3095</v>
      </c>
      <c r="G13" s="6">
        <f>SUM(G3:G12)</f>
        <v>1440</v>
      </c>
      <c r="H13" s="6">
        <f>SUM(H3:H12)</f>
        <v>99</v>
      </c>
      <c r="I13" s="6">
        <f>SUM(I3:I12)</f>
        <v>72</v>
      </c>
      <c r="J13" s="6">
        <f>SUM(J3:J12)</f>
        <v>1512</v>
      </c>
      <c r="K13" s="9"/>
    </row>
  </sheetData>
  <mergeCells count="1">
    <mergeCell ref="A1:J1"/>
  </mergeCells>
  <phoneticPr fontId="5" type="noConversion"/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4"/>
  <sheetViews>
    <sheetView tabSelected="1" workbookViewId="0">
      <selection activeCell="J14" sqref="J14"/>
    </sheetView>
  </sheetViews>
  <sheetFormatPr defaultColWidth="9" defaultRowHeight="39" customHeight="1"/>
  <cols>
    <col min="2" max="2" width="11.625" customWidth="1"/>
    <col min="3" max="3" width="10" customWidth="1"/>
    <col min="4" max="4" width="14.25" customWidth="1"/>
    <col min="6" max="6" width="13.75" style="16" customWidth="1"/>
    <col min="7" max="7" width="18.375" customWidth="1"/>
    <col min="8" max="8" width="19.375" customWidth="1"/>
    <col min="9" max="9" width="11.375" customWidth="1"/>
  </cols>
  <sheetData>
    <row r="1" spans="1:9" ht="39" customHeight="1">
      <c r="A1" s="21" t="s">
        <v>35</v>
      </c>
      <c r="B1" s="21"/>
      <c r="C1" s="21"/>
      <c r="D1" s="21"/>
      <c r="E1" s="21"/>
      <c r="F1" s="21"/>
      <c r="G1" s="21"/>
      <c r="H1" s="21"/>
    </row>
    <row r="2" spans="1:9" ht="39" customHeight="1">
      <c r="E2" s="20">
        <v>44417</v>
      </c>
      <c r="F2" s="20"/>
      <c r="G2" s="20"/>
      <c r="H2" s="20"/>
    </row>
    <row r="3" spans="1:9" ht="30" customHeight="1">
      <c r="A3" s="6" t="s">
        <v>32</v>
      </c>
      <c r="B3" s="6" t="s">
        <v>2</v>
      </c>
      <c r="C3" s="3" t="s">
        <v>24</v>
      </c>
      <c r="D3" s="3" t="s">
        <v>31</v>
      </c>
      <c r="E3" s="3" t="s">
        <v>33</v>
      </c>
      <c r="F3" s="14" t="s">
        <v>41</v>
      </c>
      <c r="G3" s="11" t="s">
        <v>36</v>
      </c>
      <c r="H3" s="9" t="s">
        <v>37</v>
      </c>
      <c r="I3" s="11" t="s">
        <v>42</v>
      </c>
    </row>
    <row r="4" spans="1:9" s="1" customFormat="1" ht="30" customHeight="1">
      <c r="A4" s="6">
        <v>1</v>
      </c>
      <c r="B4" s="6" t="s">
        <v>16</v>
      </c>
      <c r="C4" s="6">
        <v>2818</v>
      </c>
      <c r="D4" s="6">
        <v>1212</v>
      </c>
      <c r="E4" s="6">
        <v>1275</v>
      </c>
      <c r="F4" s="10" t="s">
        <v>38</v>
      </c>
      <c r="G4" s="13">
        <v>1094</v>
      </c>
      <c r="H4" s="6">
        <v>34</v>
      </c>
      <c r="I4" s="6">
        <v>1474</v>
      </c>
    </row>
    <row r="5" spans="1:9" s="1" customFormat="1" ht="30" customHeight="1">
      <c r="A5" s="6">
        <v>2</v>
      </c>
      <c r="B5" s="6" t="s">
        <v>13</v>
      </c>
      <c r="C5" s="6">
        <v>2844</v>
      </c>
      <c r="D5" s="6">
        <v>1223</v>
      </c>
      <c r="E5" s="6">
        <v>1265</v>
      </c>
      <c r="F5" s="10" t="s">
        <v>39</v>
      </c>
      <c r="G5" s="6">
        <v>1140</v>
      </c>
      <c r="H5" s="6">
        <v>129</v>
      </c>
      <c r="I5" s="6">
        <v>1488</v>
      </c>
    </row>
    <row r="6" spans="1:9" s="1" customFormat="1" ht="30" customHeight="1">
      <c r="A6" s="6">
        <v>3</v>
      </c>
      <c r="B6" s="6" t="s">
        <v>14</v>
      </c>
      <c r="C6" s="6">
        <v>2981</v>
      </c>
      <c r="D6" s="6">
        <v>1282</v>
      </c>
      <c r="E6" s="6">
        <v>1386</v>
      </c>
      <c r="F6" s="10" t="s">
        <v>40</v>
      </c>
      <c r="G6" s="6">
        <v>1360</v>
      </c>
      <c r="H6" s="6">
        <v>208</v>
      </c>
      <c r="I6" s="6">
        <v>1558</v>
      </c>
    </row>
    <row r="7" spans="1:9" s="1" customFormat="1" ht="30" customHeight="1">
      <c r="A7" s="6">
        <v>7</v>
      </c>
      <c r="B7" s="6" t="s">
        <v>17</v>
      </c>
      <c r="C7" s="6">
        <v>2553</v>
      </c>
      <c r="D7" s="6">
        <v>1098</v>
      </c>
      <c r="E7" s="6">
        <v>963</v>
      </c>
      <c r="F7" s="15">
        <v>135</v>
      </c>
      <c r="G7" s="6">
        <v>1222</v>
      </c>
      <c r="H7" s="6">
        <v>45</v>
      </c>
      <c r="I7" s="6">
        <v>1338</v>
      </c>
    </row>
    <row r="8" spans="1:9" s="1" customFormat="1" ht="30" customHeight="1">
      <c r="A8" s="6">
        <v>4</v>
      </c>
      <c r="B8" s="6" t="s">
        <v>19</v>
      </c>
      <c r="C8" s="6">
        <v>2561</v>
      </c>
      <c r="D8" s="6">
        <v>1101</v>
      </c>
      <c r="E8" s="6">
        <v>1060</v>
      </c>
      <c r="F8" s="15">
        <v>41</v>
      </c>
      <c r="G8" s="6">
        <v>1028</v>
      </c>
      <c r="H8" s="6">
        <v>273</v>
      </c>
      <c r="I8" s="6">
        <v>1341</v>
      </c>
    </row>
    <row r="9" spans="1:9" s="1" customFormat="1" ht="30" customHeight="1">
      <c r="A9" s="6">
        <v>5</v>
      </c>
      <c r="B9" s="6" t="s">
        <v>20</v>
      </c>
      <c r="C9" s="6">
        <v>2109</v>
      </c>
      <c r="D9" s="6">
        <v>907</v>
      </c>
      <c r="E9" s="6">
        <v>802</v>
      </c>
      <c r="F9" s="15">
        <v>105</v>
      </c>
      <c r="G9" s="6">
        <v>971</v>
      </c>
      <c r="H9" s="6">
        <v>243</v>
      </c>
      <c r="I9" s="6">
        <v>1108</v>
      </c>
    </row>
    <row r="10" spans="1:9" s="1" customFormat="1" ht="30" customHeight="1">
      <c r="A10" s="6">
        <v>6</v>
      </c>
      <c r="B10" s="6" t="s">
        <v>18</v>
      </c>
      <c r="C10" s="6">
        <v>2560</v>
      </c>
      <c r="D10" s="6">
        <v>1101</v>
      </c>
      <c r="E10" s="6">
        <v>913</v>
      </c>
      <c r="F10" s="15">
        <v>188</v>
      </c>
      <c r="G10" s="6">
        <v>1209</v>
      </c>
      <c r="H10" s="6">
        <v>219</v>
      </c>
      <c r="I10" s="6">
        <v>1341</v>
      </c>
    </row>
    <row r="11" spans="1:9" ht="30" customHeight="1">
      <c r="A11" s="6">
        <v>8</v>
      </c>
      <c r="B11" s="6" t="s">
        <v>21</v>
      </c>
      <c r="C11" s="6">
        <v>2966</v>
      </c>
      <c r="D11" s="6">
        <v>1275</v>
      </c>
      <c r="E11" s="6">
        <v>1174</v>
      </c>
      <c r="F11" s="15">
        <v>101</v>
      </c>
      <c r="G11" s="6">
        <v>1332</v>
      </c>
      <c r="H11" s="6">
        <v>416</v>
      </c>
      <c r="I11" s="6">
        <v>1550</v>
      </c>
    </row>
    <row r="12" spans="1:9" s="1" customFormat="1" ht="30" customHeight="1">
      <c r="A12" s="6">
        <v>9</v>
      </c>
      <c r="B12" s="6" t="s">
        <v>15</v>
      </c>
      <c r="C12" s="6">
        <v>1899</v>
      </c>
      <c r="D12" s="6">
        <v>817</v>
      </c>
      <c r="E12" s="6">
        <v>348</v>
      </c>
      <c r="F12" s="15">
        <v>469</v>
      </c>
      <c r="G12" s="6">
        <v>455</v>
      </c>
      <c r="H12" s="6">
        <v>60</v>
      </c>
      <c r="I12" s="6">
        <v>683</v>
      </c>
    </row>
    <row r="13" spans="1:9" ht="30" customHeight="1">
      <c r="A13" s="6">
        <v>10</v>
      </c>
      <c r="B13" s="6" t="s">
        <v>22</v>
      </c>
      <c r="C13" s="6">
        <v>3401</v>
      </c>
      <c r="D13" s="6">
        <v>1462</v>
      </c>
      <c r="E13" s="6">
        <v>1251</v>
      </c>
      <c r="F13" s="15">
        <v>211</v>
      </c>
      <c r="G13" s="6">
        <v>1604</v>
      </c>
      <c r="H13" s="6">
        <v>477</v>
      </c>
      <c r="I13" s="6">
        <v>1774</v>
      </c>
    </row>
    <row r="14" spans="1:9" ht="39" customHeight="1">
      <c r="A14" s="12" t="s">
        <v>34</v>
      </c>
      <c r="B14" s="6"/>
      <c r="C14" s="6">
        <v>26692</v>
      </c>
      <c r="D14" s="6">
        <f>SUM(D4:D13)</f>
        <v>11478</v>
      </c>
      <c r="E14" s="6">
        <f>SUM(E4:E13)</f>
        <v>10437</v>
      </c>
      <c r="F14" s="15">
        <v>1041</v>
      </c>
      <c r="G14" s="6">
        <f>SUM(G4:G13)</f>
        <v>11415</v>
      </c>
      <c r="H14" s="13">
        <f>SUM(H4:H13)</f>
        <v>2104</v>
      </c>
      <c r="I14" s="6">
        <f>SUM(I4:I13)</f>
        <v>13655</v>
      </c>
    </row>
  </sheetData>
  <sortState ref="A2:G14">
    <sortCondition ref="F1"/>
  </sortState>
  <mergeCells count="2">
    <mergeCell ref="E2:H2"/>
    <mergeCell ref="A1:H1"/>
  </mergeCells>
  <phoneticPr fontId="5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3.27</vt:lpstr>
      <vt:lpstr>4.2</vt:lpstr>
      <vt:lpstr>4.3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2021-06-02T00:42:23Z</cp:lastPrinted>
  <dcterms:created xsi:type="dcterms:W3CDTF">2021-03-23T05:22:00Z</dcterms:created>
  <dcterms:modified xsi:type="dcterms:W3CDTF">2021-08-09T08:20:04Z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F5051F7732904EEF81FCB0464D7E055B</vt:lpwstr>
  </property>
  <property fmtid="{D5CDD505-2E9C-101B-9397-08002B2CF9AE}" pid="3" name="KSOProductBuildVer">
    <vt:lpwstr>2052-11.1.0.10356</vt:lpwstr>
  </property>
</Properties>
</file>