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95" activeTab="5"/>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4" r:id="rId10"/>
  </sheets>
  <calcPr calcId="144525"/>
</workbook>
</file>

<file path=xl/sharedStrings.xml><?xml version="1.0" encoding="utf-8"?>
<sst xmlns="http://schemas.openxmlformats.org/spreadsheetml/2006/main" count="287" uniqueCount="192">
  <si>
    <t>表一</t>
  </si>
  <si>
    <t>重庆市梁平区规划和自然资源局合兴管理所财政拨款收支总表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</si>
  <si>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</si>
  <si>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</si>
  <si>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</si>
  <si>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</si>
  <si>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</si>
  <si>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</si>
  <si>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</si>
  <si>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</si>
  <si>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</si>
  <si>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</si>
  <si>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</si>
  <si>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</si>
  <si>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</si>
  <si>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卫生健康支出</t>
  </si>
  <si>
    <t>自然资源海洋气象等支出</t>
  </si>
  <si>
    <t>住房保障支出</t>
  </si>
  <si>
    <t>收入合计</t>
  </si>
  <si>
    <t>支出合计</t>
  </si>
  <si>
    <t>表二</t>
  </si>
  <si>
    <t>重庆市梁平区规划和自然资源局合兴管理所一般公共预算财政拨款支出预算表</t>
  </si>
  <si>
    <t>功能分类科目</t>
  </si>
  <si>
    <r>
      <rPr>
        <sz val="12"/>
        <color rgb="FF000000"/>
        <rFont val="方正黑体_GBK"/>
        <charset val="134"/>
      </rPr>
      <t>202</t>
    </r>
    <r>
      <rPr>
        <sz val="12"/>
        <color rgb="FF000000"/>
        <rFont val="方正黑体_GBK"/>
        <charset val="134"/>
      </rPr>
      <t>5</t>
    </r>
    <r>
      <rPr>
        <sz val="12"/>
        <color rgb="FF000000"/>
        <rFont val="方正黑体_GBK"/>
        <charset val="134"/>
      </rPr>
      <t>年预算数</t>
    </r>
  </si>
  <si>
    <t xml:space="preserve"> 科目编码</t>
  </si>
  <si>
    <t>科目名称</t>
  </si>
  <si>
    <t>总计</t>
  </si>
  <si>
    <t xml:space="preserve">基本支出 </t>
  </si>
  <si>
    <t xml:space="preserve">项目支出 </t>
  </si>
  <si>
    <t>208</t>
  </si>
  <si>
    <t xml:space="preserve"> 20805</t>
  </si>
  <si>
    <r>
      <rPr>
        <sz val="12"/>
        <rFont val="方正仿宋_GBK"/>
        <charset val="134"/>
      </rPr>
      <t> 行政事业单位养老支出</t>
    </r>
  </si>
  <si>
    <t> 2080505</t>
  </si>
  <si>
    <r>
      <rPr>
        <sz val="12"/>
        <rFont val="方正仿宋_GBK"/>
        <charset val="134"/>
      </rPr>
      <t>  机关事业单位基本养老保险缴费支出</t>
    </r>
  </si>
  <si>
    <t> 2080506</t>
  </si>
  <si>
    <r>
      <rPr>
        <sz val="12"/>
        <rFont val="方正仿宋_GBK"/>
        <charset val="134"/>
      </rPr>
      <t>  机关事业单位职业年金缴费支出</t>
    </r>
  </si>
  <si>
    <t xml:space="preserve">  2080599</t>
  </si>
  <si>
    <t xml:space="preserve">    其他行政事业单位养老支出</t>
  </si>
  <si>
    <t>210</t>
  </si>
  <si>
    <t xml:space="preserve"> 21011</t>
  </si>
  <si>
    <r>
      <rPr>
        <sz val="12"/>
        <rFont val="方正仿宋_GBK"/>
        <charset val="134"/>
      </rPr>
      <t> 行政事业单位医疗</t>
    </r>
  </si>
  <si>
    <t> 2101102</t>
  </si>
  <si>
    <r>
      <rPr>
        <sz val="12"/>
        <rFont val="方正仿宋_GBK"/>
        <charset val="134"/>
      </rPr>
      <t>  事业单位医疗</t>
    </r>
  </si>
  <si>
    <t> 2101199</t>
  </si>
  <si>
    <r>
      <rPr>
        <sz val="12"/>
        <rFont val="方正仿宋_GBK"/>
        <charset val="134"/>
      </rPr>
      <t>  其他行政事业单位医疗支出</t>
    </r>
  </si>
  <si>
    <t>220</t>
  </si>
  <si>
    <t xml:space="preserve"> 22001</t>
  </si>
  <si>
    <r>
      <rPr>
        <sz val="12"/>
        <rFont val="方正仿宋_GBK"/>
        <charset val="134"/>
      </rPr>
      <t> 自然资源事务</t>
    </r>
  </si>
  <si>
    <t> 2200150</t>
  </si>
  <si>
    <r>
      <rPr>
        <sz val="12"/>
        <rFont val="方正仿宋_GBK"/>
        <charset val="134"/>
      </rPr>
      <t>  事业运行</t>
    </r>
  </si>
  <si>
    <t>221</t>
  </si>
  <si>
    <t xml:space="preserve"> 22102</t>
  </si>
  <si>
    <r>
      <rPr>
        <sz val="12"/>
        <rFont val="方正仿宋_GBK"/>
        <charset val="134"/>
      </rPr>
      <t> 住房改革支出</t>
    </r>
  </si>
  <si>
    <t xml:space="preserve">  2210201</t>
  </si>
  <si>
    <r>
      <rPr>
        <sz val="12"/>
        <rFont val="方正仿宋_GBK"/>
        <charset val="134"/>
      </rPr>
      <t>  住房公积金</t>
    </r>
  </si>
  <si>
    <t>表三</t>
  </si>
  <si>
    <t>重庆市梁平区规划和自然资源局合兴管理所一般公共预算财政拨款基本支出预算表</t>
  </si>
  <si>
    <t>经济分类科目</t>
  </si>
  <si>
    <r>
      <rPr>
        <sz val="12"/>
        <color rgb="FF000000"/>
        <rFont val="方正黑体_GBK"/>
        <charset val="134"/>
      </rPr>
      <t>202</t>
    </r>
    <r>
      <rPr>
        <sz val="12"/>
        <color rgb="FF000000"/>
        <rFont val="方正黑体_GBK"/>
        <charset val="134"/>
      </rPr>
      <t>5</t>
    </r>
    <r>
      <rPr>
        <sz val="12"/>
        <color rgb="FF000000"/>
        <rFont val="方正黑体_GBK"/>
        <charset val="134"/>
      </rPr>
      <t>年基本支出</t>
    </r>
  </si>
  <si>
    <t>科目编码</t>
  </si>
  <si>
    <t>人员经费</t>
  </si>
  <si>
    <t>日常公用经费</t>
  </si>
  <si>
    <t>301</t>
  </si>
  <si>
    <t>工资福利支出</t>
  </si>
  <si>
    <t> 30101</t>
  </si>
  <si>
    <t> 基本工资</t>
  </si>
  <si>
    <t> 30102</t>
  </si>
  <si>
    <t xml:space="preserve">  津贴补贴</t>
  </si>
  <si>
    <t> 30107</t>
  </si>
  <si>
    <t xml:space="preserve">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</si>
  <si>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</si>
  <si>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</si>
  <si>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</si>
  <si>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</si>
  <si>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</si>
  <si>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</si>
  <si>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</si>
  <si>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</si>
  <si>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</si>
  <si>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</si>
  <si>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</si>
  <si>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</si>
  <si>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</si>
  <si>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</si>
  <si>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r>
      <rPr>
        <sz val="12"/>
        <rFont val="方正仿宋_GBK"/>
        <charset val="134"/>
      </rPr>
      <t> 30201</t>
    </r>
  </si>
  <si>
    <r>
      <rPr>
        <sz val="12"/>
        <rFont val="方正仿宋_GBK"/>
        <charset val="134"/>
      </rPr>
      <t> 办公费</t>
    </r>
  </si>
  <si>
    <r>
      <rPr>
        <sz val="12"/>
        <rFont val="方正仿宋_GBK"/>
        <charset val="134"/>
      </rPr>
      <t> 30207</t>
    </r>
  </si>
  <si>
    <r>
      <rPr>
        <sz val="12"/>
        <rFont val="方正仿宋_GBK"/>
        <charset val="134"/>
      </rPr>
      <t> 邮电费</t>
    </r>
  </si>
  <si>
    <r>
      <rPr>
        <sz val="12"/>
        <rFont val="方正仿宋_GBK"/>
        <charset val="134"/>
      </rPr>
      <t> 30211</t>
    </r>
  </si>
  <si>
    <r>
      <rPr>
        <sz val="12"/>
        <rFont val="方正仿宋_GBK"/>
        <charset val="134"/>
      </rPr>
      <t> 差旅费</t>
    </r>
  </si>
  <si>
    <r>
      <rPr>
        <sz val="12"/>
        <rFont val="方正仿宋_GBK"/>
        <charset val="134"/>
      </rPr>
      <t> 30216</t>
    </r>
  </si>
  <si>
    <r>
      <rPr>
        <sz val="12"/>
        <rFont val="方正仿宋_GBK"/>
        <charset val="134"/>
      </rPr>
      <t> 培训费</t>
    </r>
  </si>
  <si>
    <r>
      <rPr>
        <sz val="12"/>
        <rFont val="方正仿宋_GBK"/>
        <charset val="134"/>
      </rPr>
      <t> 302</t>
    </r>
    <r>
      <rPr>
        <sz val="12"/>
        <rFont val="方正仿宋_GBK"/>
        <charset val="134"/>
      </rPr>
      <t>26</t>
    </r>
  </si>
  <si>
    <r>
      <rPr>
        <sz val="12"/>
        <color rgb="FF000000"/>
        <rFont val="方正仿宋_GBK"/>
        <charset val="134"/>
      </rPr>
      <t xml:space="preserve"> </t>
    </r>
    <r>
      <rPr>
        <sz val="12"/>
        <color rgb="FF000000"/>
        <rFont val="方正仿宋_GBK"/>
        <charset val="134"/>
      </rPr>
      <t xml:space="preserve"> </t>
    </r>
    <r>
      <rPr>
        <sz val="12"/>
        <color rgb="FF000000"/>
        <rFont val="方正仿宋_GBK"/>
        <charset val="134"/>
      </rPr>
      <t>劳务费</t>
    </r>
  </si>
  <si>
    <r>
      <rPr>
        <sz val="12"/>
        <rFont val="方正仿宋_GBK"/>
        <charset val="134"/>
      </rPr>
      <t> 30228</t>
    </r>
  </si>
  <si>
    <r>
      <rPr>
        <sz val="12"/>
        <rFont val="方正仿宋_GBK"/>
        <charset val="134"/>
      </rPr>
      <t> 工会经费</t>
    </r>
  </si>
  <si>
    <r>
      <rPr>
        <sz val="12"/>
        <rFont val="方正仿宋_GBK"/>
        <charset val="134"/>
      </rPr>
      <t> 30229</t>
    </r>
  </si>
  <si>
    <r>
      <rPr>
        <sz val="12"/>
        <rFont val="方正仿宋_GBK"/>
        <charset val="134"/>
      </rPr>
      <t> 福利费</t>
    </r>
  </si>
  <si>
    <r>
      <rPr>
        <sz val="12"/>
        <rFont val="方正仿宋_GBK"/>
        <charset val="134"/>
      </rPr>
      <t> 30231</t>
    </r>
  </si>
  <si>
    <r>
      <rPr>
        <sz val="12"/>
        <rFont val="方正仿宋_GBK"/>
        <charset val="134"/>
      </rPr>
      <t> 公务用车运行维护费</t>
    </r>
  </si>
  <si>
    <t> 30299</t>
  </si>
  <si>
    <t> 其他商品和服务支出</t>
  </si>
  <si>
    <t>303</t>
  </si>
  <si>
    <t>对个人和家庭的补助</t>
  </si>
  <si>
    <t> 30307</t>
  </si>
  <si>
    <t xml:space="preserve">   医疗费补助</t>
  </si>
  <si>
    <r>
      <rPr>
        <sz val="12"/>
        <rFont val="方正仿宋_GBK"/>
        <charset val="134"/>
      </rPr>
      <t> 30309</t>
    </r>
  </si>
  <si>
    <t>  奖励金</t>
  </si>
  <si>
    <t> 30399</t>
  </si>
  <si>
    <t xml:space="preserve">   其他对个人和家庭的补助</t>
  </si>
  <si>
    <t>表四</t>
  </si>
  <si>
    <t>重庆市梁平区规划和自然资源局合兴管理所一般公共预算“三公”经费支出表</t>
  </si>
  <si>
    <t>因公出国（境）费</t>
  </si>
  <si>
    <t>公务用车购置及运行费</t>
  </si>
  <si>
    <t>公务接待费</t>
  </si>
  <si>
    <t>小计</t>
  </si>
  <si>
    <t>公务用车购置费</t>
  </si>
  <si>
    <t>公务用车运行费</t>
  </si>
  <si>
    <t>表五</t>
  </si>
  <si>
    <t>重庆市梁平区规划和自然资源局合兴管理所政府性基金预算支出表</t>
  </si>
  <si>
    <t>本年政府性基金预算财政拨款支出</t>
  </si>
  <si>
    <t>（备注：本单位无政府性基金收支，故此表无数据。）</t>
  </si>
  <si>
    <t>表六</t>
  </si>
  <si>
    <t>重庆市梁平区规划和自然资源局合兴管理所收支总表</t>
  </si>
  <si>
    <t>表七</t>
  </si>
  <si>
    <t>重庆市梁平区规划和自然资源局合兴管理所收入总表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</si>
  <si>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</si>
  <si>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</si>
  <si>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</si>
  <si>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</si>
  <si>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</si>
  <si>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</si>
  <si>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</si>
  <si>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</si>
  <si>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</si>
  <si>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</si>
  <si>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行政事业单位养老支出</t>
  </si>
  <si>
    <t>  机关事业单位基本养老保险缴费支出</t>
  </si>
  <si>
    <t>  机关事业单位职业年金缴费支出</t>
  </si>
  <si>
    <t xml:space="preserve">     其他行政事业单位养老支出</t>
  </si>
  <si>
    <t> 行政事业单位医疗</t>
  </si>
  <si>
    <t>  事业单位医疗</t>
  </si>
  <si>
    <t>  其他行政事业单位医疗支出</t>
  </si>
  <si>
    <t> 自然资源事务</t>
  </si>
  <si>
    <t>  事业运行</t>
  </si>
  <si>
    <t> 住房改革支出</t>
  </si>
  <si>
    <t>  住房公积金</t>
  </si>
  <si>
    <t>表八</t>
  </si>
  <si>
    <t>重庆市梁平区规划和自然资源局合兴管理所支出总表</t>
  </si>
  <si>
    <t>基本支出</t>
  </si>
  <si>
    <t>项目支出</t>
  </si>
  <si>
    <t xml:space="preserve"> 行政事业单位养老支出</t>
  </si>
  <si>
    <t> 机关事业单位基本养老保险缴费支出</t>
  </si>
  <si>
    <t> 机关事业单位职业年金缴费支出</t>
  </si>
  <si>
    <t> 2080599</t>
  </si>
  <si>
    <t xml:space="preserve">  其他行政事业单位养老支出</t>
  </si>
  <si>
    <t xml:space="preserve"> 行政事业单位医疗</t>
  </si>
  <si>
    <t> 事业单位医疗</t>
  </si>
  <si>
    <t> 其他行政事业单位医疗支出</t>
  </si>
  <si>
    <t xml:space="preserve"> 自然资源事务</t>
  </si>
  <si>
    <t> 事业运行</t>
  </si>
  <si>
    <t xml:space="preserve"> 住房改革支出</t>
  </si>
  <si>
    <t> 2210201</t>
  </si>
  <si>
    <t xml:space="preserve">  住房公积金</t>
  </si>
  <si>
    <t>表九</t>
  </si>
  <si>
    <t>重庆市梁平区规划和自然资源局合兴管理所政府采购预算明细表</t>
  </si>
  <si>
    <t>项目编号</t>
  </si>
  <si>
    <t>A</t>
  </si>
  <si>
    <t>货物</t>
  </si>
  <si>
    <t>表十</t>
  </si>
  <si>
    <t>2025年项目支出绩效目标表</t>
  </si>
  <si>
    <t>编制单位：</t>
  </si>
  <si>
    <t>项目名称</t>
  </si>
  <si>
    <t>业务主管部门</t>
  </si>
  <si>
    <t>预算执行率权重</t>
  </si>
  <si>
    <t>项目分类</t>
  </si>
  <si>
    <t>当年预算（万元)</t>
  </si>
  <si>
    <t>本级安排（万元)</t>
  </si>
  <si>
    <t>上级补助（万元)</t>
  </si>
  <si>
    <t>项目概述</t>
  </si>
  <si>
    <t>立项依据</t>
  </si>
  <si>
    <t>当年绩效目标</t>
  </si>
  <si>
    <t>绩效指标</t>
  </si>
  <si>
    <t>一级指标</t>
  </si>
  <si>
    <t>二级指标</t>
  </si>
  <si>
    <t xml:space="preserve">三级指标 </t>
  </si>
  <si>
    <t>指标权重</t>
  </si>
  <si>
    <t>计量单位</t>
  </si>
  <si>
    <t>指标性质</t>
  </si>
  <si>
    <t>指标值</t>
  </si>
  <si>
    <t>是否核心指标</t>
  </si>
  <si>
    <t>备注：本单位无项目支出，故此表无数据。</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</si>
</sst>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0.00_);[Red]\(0.00\)"/>
  </numFmts>
  <fonts count="52">
    <font>
      <sz val="11"/>
      <color indexed="8"/>
      <name val="宋体"/>
      <charset val="1"/>
      <scheme val="minor"/>
    </font>
    <font>
      <sz val="9"/>
      <color rgb="FF000000"/>
      <name val="宋体"/>
      <charset val="134"/>
    </font>
    <font>
      <b/>
      <sz val="15"/>
      <color rgb="FF000000"/>
      <name val="SimSun"/>
      <charset val="134"/>
    </font>
    <font>
      <sz val="9"/>
      <color rgb="FF000000"/>
      <name val="SimSun"/>
      <charset val="134"/>
    </font>
    <font>
      <sz val="11"/>
      <color indexed="8"/>
      <name val="方正仿宋_GBK"/>
      <charset val="134"/>
    </font>
    <font>
      <sz val="9"/>
      <name val="SimSun"/>
      <charset val="134"/>
    </font>
    <font>
      <sz val="10"/>
      <color rgb="FF000000"/>
      <name val="方正楷体_GBK"/>
      <charset val="134"/>
    </font>
    <font>
      <sz val="15"/>
      <color rgb="FF000000"/>
      <name val="方正小标宋_GBK"/>
      <charset val="134"/>
    </font>
    <font>
      <sz val="11"/>
      <color rgb="FF000000"/>
      <name val="方正黑体_GBK"/>
      <charset val="134"/>
    </font>
    <font>
      <b/>
      <sz val="11"/>
      <color rgb="FF000000"/>
      <name val="方正仿宋_GBK"/>
      <charset val="134"/>
    </font>
    <font>
      <sz val="12"/>
      <color rgb="FF000000"/>
      <name val="Times New Roman"/>
      <charset val="134"/>
    </font>
    <font>
      <b/>
      <sz val="11"/>
      <color rgb="FF000000"/>
      <name val="Times New Roman"/>
      <charset val="134"/>
    </font>
    <font>
      <sz val="12"/>
      <color rgb="FF000000"/>
      <name val="方正仿宋_GBK"/>
      <charset val="134"/>
    </font>
    <font>
      <sz val="11"/>
      <color rgb="FF000000"/>
      <name val="Times New Roman"/>
      <charset val="134"/>
    </font>
    <font>
      <sz val="19"/>
      <color rgb="FF000000"/>
      <name val="方正小标宋_GBK"/>
      <charset val="134"/>
    </font>
    <font>
      <sz val="14"/>
      <color rgb="FF000000"/>
      <name val="方正黑体_GBK"/>
      <charset val="134"/>
    </font>
    <font>
      <b/>
      <sz val="12"/>
      <color rgb="FF000000"/>
      <name val="方正仿宋_GBK"/>
      <charset val="134"/>
    </font>
    <font>
      <b/>
      <sz val="12"/>
      <color rgb="FF000000"/>
      <name val="Times New Roman"/>
      <charset val="134"/>
    </font>
    <font>
      <b/>
      <sz val="14"/>
      <color rgb="FF000000"/>
      <name val="方正仿宋_GBK"/>
      <charset val="134"/>
    </font>
    <font>
      <b/>
      <sz val="14"/>
      <color rgb="FF000000"/>
      <name val="Times New Roman"/>
      <charset val="134"/>
    </font>
    <font>
      <sz val="12"/>
      <name val="方正仿宋_GBK"/>
      <charset val="134"/>
    </font>
    <font>
      <sz val="12"/>
      <color rgb="FF000000"/>
      <name val="方正楷体_GBK"/>
      <charset val="134"/>
    </font>
    <font>
      <sz val="11"/>
      <color rgb="FF000000"/>
      <name val="方正楷体_GBK"/>
      <charset val="134"/>
    </font>
    <font>
      <sz val="18"/>
      <color rgb="FF000000"/>
      <name val="方正小标宋_GBK"/>
      <charset val="134"/>
    </font>
    <font>
      <sz val="12"/>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0"/>
      <name val="方正仿宋_GBK"/>
      <charset val="134"/>
    </font>
    <font>
      <sz val="17"/>
      <color rgb="FF000000"/>
      <name val="方正小标宋_GBK"/>
      <charset val="134"/>
    </font>
    <font>
      <sz val="9"/>
      <name val="宋体"/>
      <charset val="134"/>
    </font>
    <font>
      <b/>
      <sz val="18"/>
      <color theme="3"/>
      <name val="宋体"/>
      <charset val="134"/>
      <scheme val="minor"/>
    </font>
    <font>
      <sz val="11"/>
      <color rgb="FF3F3F76"/>
      <name val="宋体"/>
      <charset val="0"/>
      <scheme val="minor"/>
    </font>
    <font>
      <sz val="11"/>
      <color theme="1"/>
      <name val="宋体"/>
      <charset val="134"/>
      <scheme val="minor"/>
    </font>
    <font>
      <i/>
      <sz val="11"/>
      <color rgb="FF7F7F7F"/>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rgb="FFFFEB9C"/>
        <bgColor indexed="64"/>
      </patternFill>
    </fill>
    <fill>
      <patternFill patternType="solid">
        <fgColor theme="5"/>
        <bgColor indexed="64"/>
      </patternFill>
    </fill>
    <fill>
      <patternFill patternType="solid">
        <fgColor theme="4"/>
        <bgColor indexed="64"/>
      </patternFill>
    </fill>
    <fill>
      <patternFill patternType="solid">
        <fgColor theme="9"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4" fillId="0" borderId="0" applyFont="0" applyFill="0" applyBorder="0" applyAlignment="0" applyProtection="0">
      <alignment vertical="center"/>
    </xf>
    <xf numFmtId="0" fontId="40" fillId="7" borderId="0" applyNumberFormat="0" applyBorder="0" applyAlignment="0" applyProtection="0">
      <alignment vertical="center"/>
    </xf>
    <xf numFmtId="0" fontId="33" fillId="2" borderId="4"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40" fillId="5" borderId="0" applyNumberFormat="0" applyBorder="0" applyAlignment="0" applyProtection="0">
      <alignment vertical="center"/>
    </xf>
    <xf numFmtId="0" fontId="41" fillId="9" borderId="0" applyNumberFormat="0" applyBorder="0" applyAlignment="0" applyProtection="0">
      <alignment vertical="center"/>
    </xf>
    <xf numFmtId="43" fontId="34" fillId="0" borderId="0" applyFont="0" applyFill="0" applyBorder="0" applyAlignment="0" applyProtection="0">
      <alignment vertical="center"/>
    </xf>
    <xf numFmtId="0" fontId="42" fillId="11"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44" fillId="0" borderId="0" applyNumberFormat="0" applyFill="0" applyBorder="0" applyAlignment="0" applyProtection="0">
      <alignment vertical="center"/>
    </xf>
    <xf numFmtId="0" fontId="34" fillId="12" borderId="7" applyNumberFormat="0" applyFont="0" applyAlignment="0" applyProtection="0">
      <alignment vertical="center"/>
    </xf>
    <xf numFmtId="0" fontId="42" fillId="14" borderId="0" applyNumberFormat="0" applyBorder="0" applyAlignment="0" applyProtection="0">
      <alignment vertical="center"/>
    </xf>
    <xf numFmtId="0" fontId="4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5" fillId="0" borderId="6" applyNumberFormat="0" applyFill="0" applyAlignment="0" applyProtection="0">
      <alignment vertical="center"/>
    </xf>
    <xf numFmtId="0" fontId="38" fillId="0" borderId="6" applyNumberFormat="0" applyFill="0" applyAlignment="0" applyProtection="0">
      <alignment vertical="center"/>
    </xf>
    <xf numFmtId="0" fontId="42" fillId="16" borderId="0" applyNumberFormat="0" applyBorder="0" applyAlignment="0" applyProtection="0">
      <alignment vertical="center"/>
    </xf>
    <xf numFmtId="0" fontId="43" fillId="0" borderId="9" applyNumberFormat="0" applyFill="0" applyAlignment="0" applyProtection="0">
      <alignment vertical="center"/>
    </xf>
    <xf numFmtId="0" fontId="42" fillId="18" borderId="0" applyNumberFormat="0" applyBorder="0" applyAlignment="0" applyProtection="0">
      <alignment vertical="center"/>
    </xf>
    <xf numFmtId="0" fontId="36" fillId="3" borderId="5" applyNumberFormat="0" applyAlignment="0" applyProtection="0">
      <alignment vertical="center"/>
    </xf>
    <xf numFmtId="0" fontId="47" fillId="3" borderId="4" applyNumberFormat="0" applyAlignment="0" applyProtection="0">
      <alignment vertical="center"/>
    </xf>
    <xf numFmtId="0" fontId="46" fillId="15" borderId="8" applyNumberFormat="0" applyAlignment="0" applyProtection="0">
      <alignment vertical="center"/>
    </xf>
    <xf numFmtId="0" fontId="40" fillId="6" borderId="0" applyNumberFormat="0" applyBorder="0" applyAlignment="0" applyProtection="0">
      <alignment vertical="center"/>
    </xf>
    <xf numFmtId="0" fontId="42" fillId="21" borderId="0" applyNumberFormat="0" applyBorder="0" applyAlignment="0" applyProtection="0">
      <alignment vertical="center"/>
    </xf>
    <xf numFmtId="0" fontId="49" fillId="0" borderId="10" applyNumberFormat="0" applyFill="0" applyAlignment="0" applyProtection="0">
      <alignment vertical="center"/>
    </xf>
    <xf numFmtId="0" fontId="50" fillId="0" borderId="11" applyNumberFormat="0" applyFill="0" applyAlignment="0" applyProtection="0">
      <alignment vertical="center"/>
    </xf>
    <xf numFmtId="0" fontId="51" fillId="26" borderId="0" applyNumberFormat="0" applyBorder="0" applyAlignment="0" applyProtection="0">
      <alignment vertical="center"/>
    </xf>
    <xf numFmtId="0" fontId="48" fillId="20" borderId="0" applyNumberFormat="0" applyBorder="0" applyAlignment="0" applyProtection="0">
      <alignment vertical="center"/>
    </xf>
    <xf numFmtId="0" fontId="40" fillId="28" borderId="0" applyNumberFormat="0" applyBorder="0" applyAlignment="0" applyProtection="0">
      <alignment vertical="center"/>
    </xf>
    <xf numFmtId="0" fontId="42" fillId="22" borderId="0" applyNumberFormat="0" applyBorder="0" applyAlignment="0" applyProtection="0">
      <alignment vertical="center"/>
    </xf>
    <xf numFmtId="0" fontId="40" fillId="29" borderId="0" applyNumberFormat="0" applyBorder="0" applyAlignment="0" applyProtection="0">
      <alignment vertical="center"/>
    </xf>
    <xf numFmtId="0" fontId="40" fillId="31" borderId="0" applyNumberFormat="0" applyBorder="0" applyAlignment="0" applyProtection="0">
      <alignment vertical="center"/>
    </xf>
    <xf numFmtId="0" fontId="40" fillId="8" borderId="0" applyNumberFormat="0" applyBorder="0" applyAlignment="0" applyProtection="0">
      <alignment vertical="center"/>
    </xf>
    <xf numFmtId="0" fontId="40" fillId="25" borderId="0" applyNumberFormat="0" applyBorder="0" applyAlignment="0" applyProtection="0">
      <alignment vertical="center"/>
    </xf>
    <xf numFmtId="0" fontId="42" fillId="30" borderId="0" applyNumberFormat="0" applyBorder="0" applyAlignment="0" applyProtection="0">
      <alignment vertical="center"/>
    </xf>
    <xf numFmtId="0" fontId="42" fillId="32" borderId="0" applyNumberFormat="0" applyBorder="0" applyAlignment="0" applyProtection="0">
      <alignment vertical="center"/>
    </xf>
    <xf numFmtId="0" fontId="40" fillId="27" borderId="0" applyNumberFormat="0" applyBorder="0" applyAlignment="0" applyProtection="0">
      <alignment vertical="center"/>
    </xf>
    <xf numFmtId="0" fontId="40" fillId="17" borderId="0" applyNumberFormat="0" applyBorder="0" applyAlignment="0" applyProtection="0">
      <alignment vertical="center"/>
    </xf>
    <xf numFmtId="0" fontId="42" fillId="19" borderId="0" applyNumberFormat="0" applyBorder="0" applyAlignment="0" applyProtection="0">
      <alignment vertical="center"/>
    </xf>
    <xf numFmtId="0" fontId="40" fillId="10" borderId="0" applyNumberFormat="0" applyBorder="0" applyAlignment="0" applyProtection="0">
      <alignment vertical="center"/>
    </xf>
    <xf numFmtId="0" fontId="42" fillId="13" borderId="0" applyNumberFormat="0" applyBorder="0" applyAlignment="0" applyProtection="0">
      <alignment vertical="center"/>
    </xf>
    <xf numFmtId="0" fontId="42" fillId="24" borderId="0" applyNumberFormat="0" applyBorder="0" applyAlignment="0" applyProtection="0">
      <alignment vertical="center"/>
    </xf>
    <xf numFmtId="0" fontId="40" fillId="4" borderId="0" applyNumberFormat="0" applyBorder="0" applyAlignment="0" applyProtection="0">
      <alignment vertical="center"/>
    </xf>
    <xf numFmtId="0" fontId="42" fillId="23" borderId="0" applyNumberFormat="0" applyBorder="0" applyAlignment="0" applyProtection="0">
      <alignment vertical="center"/>
    </xf>
    <xf numFmtId="0" fontId="31" fillId="0" borderId="0"/>
  </cellStyleXfs>
  <cellXfs count="73">
    <xf numFmtId="0" fontId="0" fillId="0" borderId="0" xfId="0" applyFont="1">
      <alignmen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4" fillId="0" borderId="0" xfId="0" applyFont="1">
      <alignment vertical="center"/>
    </xf>
    <xf numFmtId="0" fontId="3" fillId="0" borderId="0" xfId="0" applyFont="1" applyBorder="1" applyAlignment="1">
      <alignment horizontal="right" vertical="center" wrapText="1"/>
    </xf>
    <xf numFmtId="0" fontId="5" fillId="0" borderId="0" xfId="0" applyFont="1" applyBorder="1" applyAlignment="1">
      <alignment vertical="center" wrapText="1"/>
    </xf>
    <xf numFmtId="0" fontId="6" fillId="0" borderId="0" xfId="0" applyFont="1" applyBorder="1" applyAlignment="1">
      <alignment vertical="center" wrapText="1"/>
    </xf>
    <xf numFmtId="0" fontId="7" fillId="0" borderId="0"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4" fontId="10" fillId="0" borderId="1" xfId="0" applyNumberFormat="1" applyFont="1" applyBorder="1" applyAlignment="1">
      <alignment horizontal="center" vertical="center"/>
    </xf>
    <xf numFmtId="4" fontId="11" fillId="0" borderId="1" xfId="0" applyNumberFormat="1" applyFont="1" applyBorder="1" applyAlignment="1">
      <alignment horizontal="right" vertical="center"/>
    </xf>
    <xf numFmtId="0" fontId="12" fillId="0" borderId="1" xfId="0" applyFont="1" applyBorder="1" applyAlignment="1">
      <alignment horizontal="center" vertical="center"/>
    </xf>
    <xf numFmtId="4" fontId="13" fillId="0" borderId="1" xfId="0" applyNumberFormat="1" applyFont="1" applyBorder="1" applyAlignment="1">
      <alignment horizontal="right" vertical="center"/>
    </xf>
    <xf numFmtId="0" fontId="6" fillId="0" borderId="0" xfId="0" applyFont="1" applyBorder="1" applyAlignment="1">
      <alignment horizontal="right" vertical="center"/>
    </xf>
    <xf numFmtId="0" fontId="14" fillId="0" borderId="0" xfId="0" applyFont="1" applyBorder="1" applyAlignment="1">
      <alignment horizontal="center" vertical="center" wrapText="1"/>
    </xf>
    <xf numFmtId="0" fontId="6" fillId="0" borderId="0" xfId="0" applyFont="1" applyBorder="1" applyAlignment="1">
      <alignment horizontal="righ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4" fontId="17" fillId="0" borderId="1" xfId="0" applyNumberFormat="1" applyFont="1" applyBorder="1" applyAlignment="1">
      <alignment horizontal="center" vertical="center" wrapText="1"/>
    </xf>
    <xf numFmtId="4" fontId="17" fillId="0" borderId="1" xfId="0" applyNumberFormat="1" applyFont="1" applyBorder="1" applyAlignment="1">
      <alignment horizontal="right" vertical="center" wrapText="1"/>
    </xf>
    <xf numFmtId="49" fontId="12" fillId="0" borderId="1" xfId="0" applyNumberFormat="1" applyFont="1" applyBorder="1" applyAlignment="1">
      <alignment horizontal="left" vertical="center"/>
    </xf>
    <xf numFmtId="0" fontId="12" fillId="0" borderId="1" xfId="0" applyFont="1" applyBorder="1" applyAlignment="1">
      <alignment vertical="center"/>
    </xf>
    <xf numFmtId="4" fontId="10" fillId="0" borderId="1" xfId="0" applyNumberFormat="1" applyFont="1" applyBorder="1" applyAlignment="1">
      <alignment horizontal="center" vertical="center" wrapText="1"/>
    </xf>
    <xf numFmtId="4" fontId="10" fillId="0" borderId="1" xfId="0" applyNumberFormat="1" applyFont="1" applyBorder="1" applyAlignment="1">
      <alignment horizontal="right" vertical="center" wrapText="1"/>
    </xf>
    <xf numFmtId="49" fontId="12" fillId="0" borderId="1" xfId="0" applyNumberFormat="1" applyFont="1" applyBorder="1" applyAlignment="1">
      <alignment horizontal="left" vertical="center" wrapText="1"/>
    </xf>
    <xf numFmtId="0" fontId="12" fillId="0" borderId="1" xfId="0" applyFont="1" applyBorder="1" applyAlignment="1">
      <alignment vertical="center" wrapText="1"/>
    </xf>
    <xf numFmtId="0" fontId="0" fillId="0" borderId="0" xfId="0" applyAlignment="1">
      <alignment vertical="center"/>
    </xf>
    <xf numFmtId="0" fontId="15" fillId="0" borderId="1" xfId="0" applyFont="1" applyBorder="1" applyAlignment="1">
      <alignment horizontal="center" vertical="center"/>
    </xf>
    <xf numFmtId="0" fontId="18" fillId="0" borderId="1" xfId="0" applyFont="1" applyBorder="1" applyAlignment="1">
      <alignment horizontal="center" vertical="center"/>
    </xf>
    <xf numFmtId="4" fontId="19" fillId="0" borderId="1" xfId="0" applyNumberFormat="1" applyFont="1" applyBorder="1" applyAlignment="1">
      <alignment horizontal="center" vertical="center"/>
    </xf>
    <xf numFmtId="4" fontId="19" fillId="0" borderId="1" xfId="0" applyNumberFormat="1" applyFont="1" applyBorder="1" applyAlignment="1">
      <alignment horizontal="right" vertical="center"/>
    </xf>
    <xf numFmtId="4" fontId="10" fillId="0" borderId="1" xfId="0" applyNumberFormat="1" applyFont="1" applyBorder="1" applyAlignment="1">
      <alignment horizontal="right" vertical="center"/>
    </xf>
    <xf numFmtId="49" fontId="20" fillId="0" borderId="1" xfId="0" applyNumberFormat="1" applyFont="1" applyBorder="1" applyAlignment="1">
      <alignment horizontal="left" vertical="center" wrapText="1"/>
    </xf>
    <xf numFmtId="0" fontId="21" fillId="0" borderId="0" xfId="0" applyFont="1" applyBorder="1" applyAlignment="1">
      <alignment horizontal="right" vertical="center"/>
    </xf>
    <xf numFmtId="0" fontId="22" fillId="0" borderId="0" xfId="0" applyFont="1" applyBorder="1" applyAlignment="1">
      <alignment horizontal="right" vertical="center"/>
    </xf>
    <xf numFmtId="0" fontId="16" fillId="0" borderId="1" xfId="0" applyFont="1" applyBorder="1" applyAlignment="1">
      <alignment horizontal="center" vertical="center"/>
    </xf>
    <xf numFmtId="4" fontId="17" fillId="0" borderId="1" xfId="0" applyNumberFormat="1" applyFont="1" applyBorder="1" applyAlignment="1">
      <alignment horizontal="right" vertical="center"/>
    </xf>
    <xf numFmtId="0" fontId="3" fillId="0" borderId="0" xfId="0" applyFont="1" applyBorder="1">
      <alignment vertical="center"/>
    </xf>
    <xf numFmtId="0" fontId="12" fillId="0" borderId="1" xfId="0" applyFont="1" applyBorder="1">
      <alignment vertical="center"/>
    </xf>
    <xf numFmtId="0" fontId="6" fillId="0" borderId="0" xfId="0" applyFont="1" applyBorder="1">
      <alignment vertical="center"/>
    </xf>
    <xf numFmtId="0" fontId="23" fillId="0" borderId="0" xfId="0" applyFont="1" applyBorder="1" applyAlignment="1">
      <alignment horizontal="center" vertical="center"/>
    </xf>
    <xf numFmtId="0" fontId="24" fillId="0" borderId="1" xfId="0" applyFont="1" applyBorder="1" applyAlignment="1">
      <alignment horizontal="center" vertical="center"/>
    </xf>
    <xf numFmtId="0" fontId="25" fillId="0" borderId="1" xfId="0" applyFont="1" applyBorder="1" applyAlignment="1">
      <alignment horizontal="center" vertical="center"/>
    </xf>
    <xf numFmtId="4" fontId="26" fillId="0" borderId="1" xfId="0" applyNumberFormat="1" applyFont="1" applyBorder="1" applyAlignment="1">
      <alignment horizontal="right" vertical="center"/>
    </xf>
    <xf numFmtId="0" fontId="27" fillId="0" borderId="1" xfId="0" applyFont="1" applyBorder="1" applyAlignment="1">
      <alignment horizontal="left" vertical="center"/>
    </xf>
    <xf numFmtId="0" fontId="27" fillId="0" borderId="1" xfId="0" applyFont="1" applyBorder="1">
      <alignment vertical="center"/>
    </xf>
    <xf numFmtId="4" fontId="28" fillId="0" borderId="1" xfId="0" applyNumberFormat="1" applyFont="1" applyBorder="1" applyAlignment="1">
      <alignment horizontal="right" vertical="center"/>
    </xf>
    <xf numFmtId="0" fontId="29" fillId="0" borderId="2" xfId="0" applyFont="1" applyBorder="1" applyAlignment="1">
      <alignment vertical="center" wrapText="1"/>
    </xf>
    <xf numFmtId="0" fontId="30" fillId="0" borderId="0" xfId="0" applyFont="1" applyBorder="1" applyAlignment="1">
      <alignment horizontal="center" vertical="center" wrapText="1"/>
    </xf>
    <xf numFmtId="0" fontId="24" fillId="0" borderId="3" xfId="0" applyFont="1" applyBorder="1" applyAlignment="1">
      <alignment horizontal="center" vertical="center" wrapText="1"/>
    </xf>
    <xf numFmtId="176" fontId="20" fillId="0" borderId="3" xfId="49" applyNumberFormat="1" applyFont="1" applyFill="1" applyBorder="1" applyAlignment="1">
      <alignment horizontal="center"/>
    </xf>
    <xf numFmtId="0" fontId="20" fillId="0" borderId="3" xfId="49" applyFont="1" applyFill="1" applyBorder="1" applyAlignment="1">
      <alignment horizontal="center"/>
    </xf>
    <xf numFmtId="4" fontId="28" fillId="0" borderId="3" xfId="0" applyNumberFormat="1" applyFont="1" applyBorder="1" applyAlignment="1">
      <alignment horizontal="center" vertical="center" wrapText="1"/>
    </xf>
    <xf numFmtId="0" fontId="31" fillId="0" borderId="0" xfId="49" applyFill="1"/>
    <xf numFmtId="0" fontId="6" fillId="0" borderId="0" xfId="0" applyFont="1" applyBorder="1" applyAlignment="1">
      <alignment horizontal="left" vertical="center"/>
    </xf>
    <xf numFmtId="4" fontId="17" fillId="0" borderId="1" xfId="0" applyNumberFormat="1" applyFont="1" applyBorder="1" applyAlignment="1">
      <alignment horizontal="center" vertical="center"/>
    </xf>
    <xf numFmtId="0" fontId="12" fillId="0" borderId="1" xfId="0" applyFont="1" applyBorder="1" applyAlignment="1">
      <alignment horizontal="left" vertical="center"/>
    </xf>
    <xf numFmtId="177" fontId="10" fillId="0" borderId="1" xfId="0" applyNumberFormat="1" applyFont="1" applyBorder="1" applyAlignment="1">
      <alignment horizontal="center" vertical="center"/>
    </xf>
    <xf numFmtId="0" fontId="12" fillId="0" borderId="1" xfId="0" applyFont="1" applyBorder="1" applyAlignment="1">
      <alignment horizontal="left" vertical="center" wrapText="1"/>
    </xf>
    <xf numFmtId="0" fontId="20" fillId="0" borderId="1" xfId="0" applyFont="1" applyBorder="1" applyAlignment="1">
      <alignment horizontal="left" vertical="center" wrapText="1"/>
    </xf>
    <xf numFmtId="0" fontId="20" fillId="0" borderId="1" xfId="0" applyFont="1" applyBorder="1" applyAlignment="1">
      <alignment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4" fontId="26" fillId="0" borderId="1" xfId="0" applyNumberFormat="1" applyFont="1" applyBorder="1" applyAlignment="1">
      <alignment horizontal="right" vertical="center" wrapText="1"/>
    </xf>
    <xf numFmtId="4" fontId="28" fillId="0" borderId="1" xfId="0" applyNumberFormat="1" applyFont="1" applyBorder="1" applyAlignment="1">
      <alignment horizontal="right" vertical="center" wrapText="1"/>
    </xf>
    <xf numFmtId="0" fontId="3" fillId="0" borderId="1" xfId="0" applyFont="1" applyBorder="1" applyAlignment="1">
      <alignment horizontal="righ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F8" sqref="F8:F11"/>
    </sheetView>
  </sheetViews>
  <sheetFormatPr defaultColWidth="10" defaultRowHeight="13.5" outlineLevelCol="7"/>
  <cols>
    <col min="1" max="1" width="0.25" customWidth="1"/>
    <col min="2" max="2" width="23.625" customWidth="1"/>
    <col min="3" max="3" width="16.375" customWidth="1"/>
    <col min="4" max="4" width="25.75" customWidth="1"/>
    <col min="5" max="5" width="17.125" customWidth="1"/>
    <col min="6" max="6" width="16.25" customWidth="1"/>
    <col min="7" max="7" width="20.5" customWidth="1"/>
    <col min="8" max="8" width="21.5" customWidth="1"/>
    <col min="9" max="11" width="9.75" customWidth="1"/>
  </cols>
  <sheetData>
    <row r="1" ht="16.35" customHeight="1" spans="1:2">
      <c r="A1" s="11"/>
      <c r="B1" s="12" t="s">
        <v>0</v>
      </c>
    </row>
    <row r="2" ht="16.35" customHeight="1"/>
    <row r="3" ht="40.5" customHeight="1" spans="2:8">
      <c r="B3" s="21" t="s">
        <v>1</v>
      </c>
      <c r="C3" s="21"/>
      <c r="D3" s="21"/>
      <c r="E3" s="21"/>
      <c r="F3" s="21"/>
      <c r="G3" s="21"/>
      <c r="H3" s="21"/>
    </row>
    <row r="4" ht="23.25" customHeight="1" spans="8:8">
      <c r="H4" s="41" t="s">
        <v>2</v>
      </c>
    </row>
    <row r="5" ht="43.15" customHeight="1" spans="2:8">
      <c r="B5" s="23" t="s">
        <v>3</v>
      </c>
      <c r="C5" s="23"/>
      <c r="D5" s="23" t="s">
        <v>4</v>
      </c>
      <c r="E5" s="23"/>
      <c r="F5" s="23"/>
      <c r="G5" s="23"/>
      <c r="H5" s="23"/>
    </row>
    <row r="6" ht="43.15" customHeight="1" spans="2:8">
      <c r="B6" s="34" t="s">
        <v>5</v>
      </c>
      <c r="C6" s="34" t="s">
        <v>6</v>
      </c>
      <c r="D6" s="34" t="s">
        <v>5</v>
      </c>
      <c r="E6" s="34" t="s">
        <v>7</v>
      </c>
      <c r="F6" s="23" t="s">
        <v>8</v>
      </c>
      <c r="G6" s="23" t="s">
        <v>9</v>
      </c>
      <c r="H6" s="23" t="s">
        <v>10</v>
      </c>
    </row>
    <row r="7" ht="24.2" customHeight="1" spans="2:8">
      <c r="B7" s="42" t="s">
        <v>11</v>
      </c>
      <c r="C7" s="62">
        <v>89.64</v>
      </c>
      <c r="D7" s="42" t="s">
        <v>12</v>
      </c>
      <c r="E7" s="62">
        <f>SUM(E8:E11)</f>
        <v>89.64</v>
      </c>
      <c r="F7" s="62">
        <f>SUM(F8:F11)</f>
        <v>89.64</v>
      </c>
      <c r="G7" s="43"/>
      <c r="H7" s="43"/>
    </row>
    <row r="8" ht="23.25" customHeight="1" spans="2:8">
      <c r="B8" s="28" t="s">
        <v>13</v>
      </c>
      <c r="C8" s="16">
        <v>89.64</v>
      </c>
      <c r="D8" s="28" t="s">
        <v>14</v>
      </c>
      <c r="E8" s="16">
        <f>F8</f>
        <v>18.84</v>
      </c>
      <c r="F8" s="16">
        <v>18.84</v>
      </c>
      <c r="G8" s="38"/>
      <c r="H8" s="38"/>
    </row>
    <row r="9" ht="23.25" customHeight="1" spans="2:8">
      <c r="B9" s="28"/>
      <c r="C9" s="16"/>
      <c r="D9" s="28" t="s">
        <v>15</v>
      </c>
      <c r="E9" s="16">
        <f>F9</f>
        <v>4.33</v>
      </c>
      <c r="F9" s="16">
        <v>4.33</v>
      </c>
      <c r="G9" s="38"/>
      <c r="H9" s="38"/>
    </row>
    <row r="10" ht="23.25" customHeight="1" spans="2:8">
      <c r="B10" s="28"/>
      <c r="C10" s="16"/>
      <c r="D10" s="28" t="s">
        <v>16</v>
      </c>
      <c r="E10" s="16">
        <f>F10</f>
        <v>62.76</v>
      </c>
      <c r="F10" s="16">
        <v>62.76</v>
      </c>
      <c r="G10" s="38"/>
      <c r="H10" s="38"/>
    </row>
    <row r="11" ht="20.65" customHeight="1" spans="2:8">
      <c r="B11" s="28"/>
      <c r="C11" s="16"/>
      <c r="D11" s="28" t="s">
        <v>17</v>
      </c>
      <c r="E11" s="16">
        <f>F11</f>
        <v>3.71</v>
      </c>
      <c r="F11" s="16">
        <v>3.71</v>
      </c>
      <c r="G11" s="72"/>
      <c r="H11" s="72"/>
    </row>
    <row r="12" ht="24.2" customHeight="1" spans="2:8">
      <c r="B12" s="42" t="s">
        <v>18</v>
      </c>
      <c r="C12" s="62">
        <v>89.64</v>
      </c>
      <c r="D12" s="42" t="s">
        <v>19</v>
      </c>
      <c r="E12" s="62">
        <f>E7</f>
        <v>89.64</v>
      </c>
      <c r="F12" s="62">
        <f>F7</f>
        <v>89.64</v>
      </c>
      <c r="G12" s="43"/>
      <c r="H12" s="43"/>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workbookViewId="0">
      <selection activeCell="O6" sqref="O6"/>
    </sheetView>
  </sheetViews>
  <sheetFormatPr defaultColWidth="10" defaultRowHeight="13.5"/>
  <cols>
    <col min="1" max="1" width="9.25" customWidth="1"/>
    <col min="2" max="2" width="9.75" customWidth="1"/>
    <col min="3" max="3" width="11" customWidth="1"/>
    <col min="4" max="5" width="10.25" customWidth="1"/>
    <col min="6" max="11" width="5.125" customWidth="1"/>
    <col min="12" max="13" width="10.25" customWidth="1"/>
  </cols>
  <sheetData>
    <row r="1" ht="16.35" customHeight="1" spans="1:1">
      <c r="A1" s="1" t="s">
        <v>169</v>
      </c>
    </row>
    <row r="2" ht="48.4" customHeight="1" spans="1:13">
      <c r="A2" s="2" t="s">
        <v>170</v>
      </c>
      <c r="B2" s="2"/>
      <c r="C2" s="2"/>
      <c r="D2" s="2"/>
      <c r="E2" s="2"/>
      <c r="F2" s="2"/>
      <c r="G2" s="2"/>
      <c r="H2" s="2"/>
      <c r="I2" s="2"/>
      <c r="J2" s="2"/>
      <c r="K2" s="2"/>
      <c r="L2" s="2"/>
      <c r="M2" s="2"/>
    </row>
    <row r="3" ht="25.9" customHeight="1" spans="1:13">
      <c r="A3" s="3" t="s">
        <v>171</v>
      </c>
      <c r="B3" s="4"/>
      <c r="C3" s="4"/>
      <c r="D3" s="4"/>
      <c r="E3" s="4"/>
      <c r="F3" s="4"/>
      <c r="G3" s="4"/>
      <c r="H3" s="4"/>
      <c r="I3" s="4"/>
      <c r="J3" s="4"/>
      <c r="K3" s="10" t="s">
        <v>2</v>
      </c>
      <c r="L3" s="10"/>
      <c r="M3" s="10"/>
    </row>
    <row r="4" ht="26.1" customHeight="1" spans="1:13">
      <c r="A4" s="5" t="s">
        <v>172</v>
      </c>
      <c r="B4" s="6"/>
      <c r="C4" s="6"/>
      <c r="D4" s="6"/>
      <c r="E4" s="6"/>
      <c r="F4" s="6"/>
      <c r="G4" s="5" t="s">
        <v>173</v>
      </c>
      <c r="H4" s="5"/>
      <c r="I4" s="5"/>
      <c r="J4" s="5"/>
      <c r="K4" s="5"/>
      <c r="L4" s="5"/>
      <c r="M4" s="5"/>
    </row>
    <row r="5" ht="26.1" customHeight="1" spans="1:13">
      <c r="A5" s="5" t="s">
        <v>174</v>
      </c>
      <c r="B5" s="5"/>
      <c r="C5" s="5"/>
      <c r="D5" s="5"/>
      <c r="E5" s="5"/>
      <c r="F5" s="5"/>
      <c r="G5" s="5" t="s">
        <v>175</v>
      </c>
      <c r="H5" s="5"/>
      <c r="I5" s="5"/>
      <c r="J5" s="5"/>
      <c r="K5" s="5"/>
      <c r="L5" s="5"/>
      <c r="M5" s="5"/>
    </row>
    <row r="6" ht="26.1" customHeight="1" spans="1:13">
      <c r="A6" s="5" t="s">
        <v>176</v>
      </c>
      <c r="B6" s="7"/>
      <c r="C6" s="7"/>
      <c r="D6" s="7"/>
      <c r="E6" s="7"/>
      <c r="F6" s="7"/>
      <c r="G6" s="5" t="s">
        <v>177</v>
      </c>
      <c r="H6" s="5"/>
      <c r="I6" s="7"/>
      <c r="J6" s="7"/>
      <c r="K6" s="7"/>
      <c r="L6" s="7"/>
      <c r="M6" s="7"/>
    </row>
    <row r="7" ht="26.1" customHeight="1" spans="1:13">
      <c r="A7" s="5"/>
      <c r="B7" s="7"/>
      <c r="C7" s="7"/>
      <c r="D7" s="7"/>
      <c r="E7" s="7"/>
      <c r="F7" s="7"/>
      <c r="G7" s="5" t="s">
        <v>178</v>
      </c>
      <c r="H7" s="5"/>
      <c r="I7" s="7"/>
      <c r="J7" s="7"/>
      <c r="K7" s="7"/>
      <c r="L7" s="7"/>
      <c r="M7" s="7"/>
    </row>
    <row r="8" ht="81.4" customHeight="1" spans="1:13">
      <c r="A8" s="5" t="s">
        <v>179</v>
      </c>
      <c r="B8" s="8"/>
      <c r="C8" s="8"/>
      <c r="D8" s="8"/>
      <c r="E8" s="8"/>
      <c r="F8" s="8"/>
      <c r="G8" s="8"/>
      <c r="H8" s="8"/>
      <c r="I8" s="8"/>
      <c r="J8" s="8"/>
      <c r="K8" s="8"/>
      <c r="L8" s="8"/>
      <c r="M8" s="8"/>
    </row>
    <row r="9" ht="81.4" customHeight="1" spans="1:13">
      <c r="A9" s="5" t="s">
        <v>180</v>
      </c>
      <c r="B9" s="8"/>
      <c r="C9" s="8"/>
      <c r="D9" s="8"/>
      <c r="E9" s="8"/>
      <c r="F9" s="8"/>
      <c r="G9" s="8"/>
      <c r="H9" s="8"/>
      <c r="I9" s="8"/>
      <c r="J9" s="8"/>
      <c r="K9" s="8"/>
      <c r="L9" s="8"/>
      <c r="M9" s="8"/>
    </row>
    <row r="10" ht="81.4" customHeight="1" spans="1:13">
      <c r="A10" s="5" t="s">
        <v>181</v>
      </c>
      <c r="B10" s="8"/>
      <c r="C10" s="8"/>
      <c r="D10" s="8"/>
      <c r="E10" s="8"/>
      <c r="F10" s="8"/>
      <c r="G10" s="8"/>
      <c r="H10" s="8"/>
      <c r="I10" s="8"/>
      <c r="J10" s="8"/>
      <c r="K10" s="8"/>
      <c r="L10" s="8"/>
      <c r="M10" s="8"/>
    </row>
    <row r="11" ht="26.1" customHeight="1" spans="1:13">
      <c r="A11" s="5" t="s">
        <v>182</v>
      </c>
      <c r="B11" s="5" t="s">
        <v>183</v>
      </c>
      <c r="C11" s="5" t="s">
        <v>184</v>
      </c>
      <c r="D11" s="5" t="s">
        <v>185</v>
      </c>
      <c r="E11" s="5"/>
      <c r="F11" s="5" t="s">
        <v>186</v>
      </c>
      <c r="G11" s="5"/>
      <c r="H11" s="5" t="s">
        <v>187</v>
      </c>
      <c r="I11" s="5"/>
      <c r="J11" s="5" t="s">
        <v>188</v>
      </c>
      <c r="K11" s="5"/>
      <c r="L11" s="5" t="s">
        <v>189</v>
      </c>
      <c r="M11" s="5" t="s">
        <v>190</v>
      </c>
    </row>
    <row r="12" ht="19.5" customHeight="1" spans="1:13">
      <c r="A12" s="5"/>
      <c r="B12" s="8"/>
      <c r="C12" s="8"/>
      <c r="D12" s="8"/>
      <c r="E12" s="8"/>
      <c r="F12" s="5"/>
      <c r="G12" s="5"/>
      <c r="H12" s="5"/>
      <c r="I12" s="5"/>
      <c r="J12" s="5"/>
      <c r="K12" s="5"/>
      <c r="L12" s="5"/>
      <c r="M12" s="5"/>
    </row>
    <row r="13" ht="39" customHeight="1" spans="1:13">
      <c r="A13" s="9" t="s">
        <v>191</v>
      </c>
      <c r="B13" s="9"/>
      <c r="C13" s="9"/>
      <c r="D13" s="9"/>
      <c r="E13" s="9"/>
      <c r="F13" s="9"/>
      <c r="G13" s="9"/>
      <c r="H13" s="9"/>
      <c r="I13" s="9"/>
      <c r="J13" s="9"/>
      <c r="K13" s="9"/>
      <c r="L13" s="9"/>
      <c r="M13" s="9"/>
    </row>
  </sheetData>
  <mergeCells count="27">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A6:A7"/>
    <mergeCell ref="A11:A12"/>
    <mergeCell ref="B6:F7"/>
  </mergeCells>
  <printOptions horizontalCentered="1"/>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E8" sqref="E8:E23"/>
    </sheetView>
  </sheetViews>
  <sheetFormatPr defaultColWidth="10" defaultRowHeight="13.5"/>
  <cols>
    <col min="1" max="1" width="0.125" customWidth="1"/>
    <col min="2" max="2" width="19.125" customWidth="1"/>
    <col min="3" max="3" width="42.75" customWidth="1"/>
    <col min="4" max="4" width="17.625" customWidth="1"/>
    <col min="5" max="5" width="17.75" customWidth="1"/>
    <col min="6" max="6" width="15.375" customWidth="1"/>
  </cols>
  <sheetData>
    <row r="1" ht="16.35" customHeight="1" spans="1:6">
      <c r="A1" s="11"/>
      <c r="B1" s="12" t="s">
        <v>20</v>
      </c>
      <c r="C1" s="11"/>
      <c r="D1" s="11"/>
      <c r="E1" s="11"/>
      <c r="F1" s="11"/>
    </row>
    <row r="2" ht="16.35" customHeight="1" spans="2:6">
      <c r="B2" s="55" t="s">
        <v>21</v>
      </c>
      <c r="C2" s="55"/>
      <c r="D2" s="55"/>
      <c r="E2" s="55"/>
      <c r="F2" s="55"/>
    </row>
    <row r="3" ht="16.35" customHeight="1" spans="2:6">
      <c r="B3" s="55"/>
      <c r="C3" s="55"/>
      <c r="D3" s="55"/>
      <c r="E3" s="55"/>
      <c r="F3" s="55"/>
    </row>
    <row r="4" ht="16.35" customHeight="1" spans="2:6">
      <c r="B4" s="11"/>
      <c r="C4" s="11"/>
      <c r="D4" s="11"/>
      <c r="E4" s="11"/>
      <c r="F4" s="11"/>
    </row>
    <row r="5" ht="20.65" customHeight="1" spans="2:6">
      <c r="B5" s="11"/>
      <c r="C5" s="11"/>
      <c r="D5" s="11"/>
      <c r="E5" s="11"/>
      <c r="F5" s="20" t="s">
        <v>2</v>
      </c>
    </row>
    <row r="6" ht="34.5" customHeight="1" spans="2:6">
      <c r="B6" s="68" t="s">
        <v>22</v>
      </c>
      <c r="C6" s="68"/>
      <c r="D6" s="68" t="s">
        <v>23</v>
      </c>
      <c r="E6" s="68"/>
      <c r="F6" s="68"/>
    </row>
    <row r="7" ht="29.25" customHeight="1" spans="2:6">
      <c r="B7" s="68" t="s">
        <v>24</v>
      </c>
      <c r="C7" s="68" t="s">
        <v>25</v>
      </c>
      <c r="D7" s="68" t="s">
        <v>26</v>
      </c>
      <c r="E7" s="68" t="s">
        <v>27</v>
      </c>
      <c r="F7" s="68" t="s">
        <v>28</v>
      </c>
    </row>
    <row r="8" ht="25.5" customHeight="1" spans="2:6">
      <c r="B8" s="69" t="s">
        <v>7</v>
      </c>
      <c r="C8" s="69"/>
      <c r="D8" s="25">
        <f>E8</f>
        <v>89.64</v>
      </c>
      <c r="E8" s="25">
        <f>E9+E14+E18+E21</f>
        <v>89.64</v>
      </c>
      <c r="F8" s="70"/>
    </row>
    <row r="9" ht="24" customHeight="1" spans="2:6">
      <c r="B9" s="27" t="s">
        <v>29</v>
      </c>
      <c r="C9" s="28" t="s">
        <v>14</v>
      </c>
      <c r="D9" s="29">
        <f>E9</f>
        <v>18.84</v>
      </c>
      <c r="E9" s="29">
        <f>E10</f>
        <v>18.84</v>
      </c>
      <c r="F9" s="71"/>
    </row>
    <row r="10" ht="24" customHeight="1" spans="2:6">
      <c r="B10" s="31" t="s">
        <v>30</v>
      </c>
      <c r="C10" s="32" t="s">
        <v>31</v>
      </c>
      <c r="D10" s="29">
        <f>E10</f>
        <v>18.84</v>
      </c>
      <c r="E10" s="29">
        <f>E11+E12+E13</f>
        <v>18.84</v>
      </c>
      <c r="F10" s="71"/>
    </row>
    <row r="11" ht="24" customHeight="1" spans="2:6">
      <c r="B11" s="39" t="s">
        <v>32</v>
      </c>
      <c r="C11" s="32" t="s">
        <v>33</v>
      </c>
      <c r="D11" s="29">
        <v>7.24</v>
      </c>
      <c r="E11" s="29">
        <v>7.24</v>
      </c>
      <c r="F11" s="71"/>
    </row>
    <row r="12" ht="24" customHeight="1" spans="2:6">
      <c r="B12" s="39" t="s">
        <v>34</v>
      </c>
      <c r="C12" s="32" t="s">
        <v>35</v>
      </c>
      <c r="D12" s="29">
        <v>3.62</v>
      </c>
      <c r="E12" s="29">
        <v>3.62</v>
      </c>
      <c r="F12" s="71"/>
    </row>
    <row r="13" ht="24" customHeight="1" spans="2:6">
      <c r="B13" s="39" t="s">
        <v>36</v>
      </c>
      <c r="C13" s="32" t="s">
        <v>37</v>
      </c>
      <c r="D13" s="29">
        <v>7.98</v>
      </c>
      <c r="E13" s="29">
        <v>7.98</v>
      </c>
      <c r="F13" s="71"/>
    </row>
    <row r="14" ht="24" customHeight="1" spans="2:6">
      <c r="B14" s="27" t="s">
        <v>38</v>
      </c>
      <c r="C14" s="28" t="s">
        <v>15</v>
      </c>
      <c r="D14" s="29">
        <v>4.33</v>
      </c>
      <c r="E14" s="29">
        <v>4.33</v>
      </c>
      <c r="F14" s="71"/>
    </row>
    <row r="15" ht="24" customHeight="1" spans="2:6">
      <c r="B15" s="31" t="s">
        <v>39</v>
      </c>
      <c r="C15" s="32" t="s">
        <v>40</v>
      </c>
      <c r="D15" s="29">
        <v>4.33</v>
      </c>
      <c r="E15" s="29">
        <v>4.33</v>
      </c>
      <c r="F15" s="71"/>
    </row>
    <row r="16" ht="24" customHeight="1" spans="2:6">
      <c r="B16" s="39" t="s">
        <v>41</v>
      </c>
      <c r="C16" s="32" t="s">
        <v>42</v>
      </c>
      <c r="D16" s="29">
        <v>3.09</v>
      </c>
      <c r="E16" s="29">
        <v>3.09</v>
      </c>
      <c r="F16" s="71"/>
    </row>
    <row r="17" ht="24" customHeight="1" spans="2:6">
      <c r="B17" s="39" t="s">
        <v>43</v>
      </c>
      <c r="C17" s="32" t="s">
        <v>44</v>
      </c>
      <c r="D17" s="29">
        <v>1.24</v>
      </c>
      <c r="E17" s="29">
        <v>1.24</v>
      </c>
      <c r="F17" s="71"/>
    </row>
    <row r="18" ht="24" customHeight="1" spans="2:6">
      <c r="B18" s="27" t="s">
        <v>45</v>
      </c>
      <c r="C18" s="28" t="s">
        <v>16</v>
      </c>
      <c r="D18" s="29">
        <v>62.76</v>
      </c>
      <c r="E18" s="29">
        <v>62.76</v>
      </c>
      <c r="F18" s="71"/>
    </row>
    <row r="19" ht="24" customHeight="1" spans="2:11">
      <c r="B19" s="31" t="s">
        <v>46</v>
      </c>
      <c r="C19" s="32" t="s">
        <v>47</v>
      </c>
      <c r="D19" s="29">
        <v>62.76</v>
      </c>
      <c r="E19" s="29">
        <v>62.76</v>
      </c>
      <c r="F19" s="71"/>
      <c r="K19">
        <v>36</v>
      </c>
    </row>
    <row r="20" ht="24" customHeight="1" spans="2:6">
      <c r="B20" s="39" t="s">
        <v>48</v>
      </c>
      <c r="C20" s="32" t="s">
        <v>49</v>
      </c>
      <c r="D20" s="29">
        <v>62.76</v>
      </c>
      <c r="E20" s="29">
        <v>62.76</v>
      </c>
      <c r="F20" s="71"/>
    </row>
    <row r="21" ht="24" customHeight="1" spans="2:6">
      <c r="B21" s="27" t="s">
        <v>50</v>
      </c>
      <c r="C21" s="28" t="s">
        <v>17</v>
      </c>
      <c r="D21" s="29">
        <f>E21</f>
        <v>3.71</v>
      </c>
      <c r="E21" s="29">
        <f>E22</f>
        <v>3.71</v>
      </c>
      <c r="F21" s="71"/>
    </row>
    <row r="22" ht="24" customHeight="1" spans="2:6">
      <c r="B22" s="31" t="s">
        <v>51</v>
      </c>
      <c r="C22" s="32" t="s">
        <v>52</v>
      </c>
      <c r="D22" s="29">
        <f>E22</f>
        <v>3.71</v>
      </c>
      <c r="E22" s="29">
        <f>E23</f>
        <v>3.71</v>
      </c>
      <c r="F22" s="71"/>
    </row>
    <row r="23" ht="24" customHeight="1" spans="2:6">
      <c r="B23" s="31" t="s">
        <v>53</v>
      </c>
      <c r="C23" s="32" t="s">
        <v>54</v>
      </c>
      <c r="D23" s="29">
        <v>3.72</v>
      </c>
      <c r="E23" s="29">
        <v>3.71</v>
      </c>
      <c r="F23" s="71"/>
    </row>
  </sheetData>
  <mergeCells count="4">
    <mergeCell ref="B6:C6"/>
    <mergeCell ref="D6:F6"/>
    <mergeCell ref="B8:C8"/>
    <mergeCell ref="B2:F3"/>
  </mergeCells>
  <printOptions horizontalCentered="1"/>
  <pageMargins left="0.078740157480315" right="0.078740157480315" top="0.393700787401575" bottom="0.07874015748031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workbookViewId="0">
      <selection activeCell="F16" sqref="F16"/>
    </sheetView>
  </sheetViews>
  <sheetFormatPr defaultColWidth="10" defaultRowHeight="13.5" outlineLevelCol="5"/>
  <cols>
    <col min="1" max="1" width="0.25" customWidth="1"/>
    <col min="2" max="2" width="21.25" customWidth="1"/>
    <col min="3" max="3" width="36.125" customWidth="1"/>
    <col min="4" max="4" width="19.125" customWidth="1"/>
    <col min="5" max="5" width="19" customWidth="1"/>
    <col min="6" max="6" width="17.5" customWidth="1"/>
  </cols>
  <sheetData>
    <row r="1" ht="18.2" customHeight="1" spans="1:6">
      <c r="A1" s="11"/>
      <c r="B1" s="61" t="s">
        <v>55</v>
      </c>
      <c r="C1" s="44"/>
      <c r="D1" s="44"/>
      <c r="E1" s="44"/>
      <c r="F1" s="44"/>
    </row>
    <row r="2" ht="16.35" customHeight="1" spans="2:6">
      <c r="B2" s="47" t="s">
        <v>56</v>
      </c>
      <c r="C2" s="47"/>
      <c r="D2" s="47"/>
      <c r="E2" s="47"/>
      <c r="F2" s="47"/>
    </row>
    <row r="3" ht="16.35" customHeight="1" spans="2:6">
      <c r="B3" s="47"/>
      <c r="C3" s="47"/>
      <c r="D3" s="47"/>
      <c r="E3" s="47"/>
      <c r="F3" s="47"/>
    </row>
    <row r="4" ht="16.35" customHeight="1" spans="2:6">
      <c r="B4" s="44"/>
      <c r="C4" s="44"/>
      <c r="D4" s="44"/>
      <c r="E4" s="44"/>
      <c r="F4" s="44"/>
    </row>
    <row r="5" ht="19.9" customHeight="1" spans="2:6">
      <c r="B5" s="44"/>
      <c r="C5" s="44"/>
      <c r="D5" s="44"/>
      <c r="E5" s="44"/>
      <c r="F5" s="20" t="s">
        <v>2</v>
      </c>
    </row>
    <row r="6" ht="36.2" customHeight="1" spans="2:6">
      <c r="B6" s="48" t="s">
        <v>57</v>
      </c>
      <c r="C6" s="48"/>
      <c r="D6" s="48" t="s">
        <v>58</v>
      </c>
      <c r="E6" s="48"/>
      <c r="F6" s="48"/>
    </row>
    <row r="7" ht="27.6" customHeight="1" spans="2:6">
      <c r="B7" s="48" t="s">
        <v>59</v>
      </c>
      <c r="C7" s="48" t="s">
        <v>25</v>
      </c>
      <c r="D7" s="48" t="s">
        <v>26</v>
      </c>
      <c r="E7" s="48" t="s">
        <v>60</v>
      </c>
      <c r="F7" s="48" t="s">
        <v>61</v>
      </c>
    </row>
    <row r="8" ht="21.95" customHeight="1" spans="2:6">
      <c r="B8" s="49" t="s">
        <v>7</v>
      </c>
      <c r="C8" s="49"/>
      <c r="D8" s="62">
        <f>D9+D19+D29</f>
        <v>89.64</v>
      </c>
      <c r="E8" s="62">
        <f>E9+E29</f>
        <v>81.48</v>
      </c>
      <c r="F8" s="62">
        <f>F19</f>
        <v>8.16</v>
      </c>
    </row>
    <row r="9" ht="21.95" customHeight="1" spans="2:6">
      <c r="B9" s="63" t="s">
        <v>62</v>
      </c>
      <c r="C9" s="28" t="s">
        <v>63</v>
      </c>
      <c r="D9" s="64">
        <f>E9</f>
        <v>72.89</v>
      </c>
      <c r="E9" s="64">
        <f>E10+E13+E14+E15+E16+E17+E18+E11+E12</f>
        <v>72.89</v>
      </c>
      <c r="F9" s="64"/>
    </row>
    <row r="10" ht="21.95" customHeight="1" spans="2:6">
      <c r="B10" s="28" t="s">
        <v>64</v>
      </c>
      <c r="C10" s="28" t="s">
        <v>65</v>
      </c>
      <c r="D10" s="64">
        <v>17.04</v>
      </c>
      <c r="E10" s="64">
        <v>17.04</v>
      </c>
      <c r="F10" s="64"/>
    </row>
    <row r="11" ht="21.95" customHeight="1" spans="2:6">
      <c r="B11" s="28" t="s">
        <v>66</v>
      </c>
      <c r="C11" s="28" t="s">
        <v>67</v>
      </c>
      <c r="D11" s="64">
        <v>0.62</v>
      </c>
      <c r="E11" s="64">
        <v>0.62</v>
      </c>
      <c r="F11" s="64"/>
    </row>
    <row r="12" ht="21.95" customHeight="1" spans="2:6">
      <c r="B12" s="28" t="s">
        <v>68</v>
      </c>
      <c r="C12" s="28" t="s">
        <v>69</v>
      </c>
      <c r="D12" s="64">
        <v>36.84</v>
      </c>
      <c r="E12" s="64">
        <v>36.84</v>
      </c>
      <c r="F12" s="64"/>
    </row>
    <row r="13" ht="21.95" customHeight="1" spans="2:6">
      <c r="B13" s="28" t="s">
        <v>70</v>
      </c>
      <c r="C13" s="28" t="s">
        <v>71</v>
      </c>
      <c r="D13" s="64">
        <v>7.24</v>
      </c>
      <c r="E13" s="64">
        <v>7.24</v>
      </c>
      <c r="F13" s="64"/>
    </row>
    <row r="14" ht="21.95" customHeight="1" spans="2:6">
      <c r="B14" s="28" t="s">
        <v>72</v>
      </c>
      <c r="C14" s="28" t="s">
        <v>73</v>
      </c>
      <c r="D14" s="64">
        <v>3.62</v>
      </c>
      <c r="E14" s="64">
        <v>3.62</v>
      </c>
      <c r="F14" s="64"/>
    </row>
    <row r="15" ht="21.95" customHeight="1" spans="2:6">
      <c r="B15" s="28" t="s">
        <v>74</v>
      </c>
      <c r="C15" s="28" t="s">
        <v>75</v>
      </c>
      <c r="D15" s="64">
        <v>3.09</v>
      </c>
      <c r="E15" s="64">
        <v>3.09</v>
      </c>
      <c r="F15" s="64"/>
    </row>
    <row r="16" ht="21.95" customHeight="1" spans="2:6">
      <c r="B16" s="28" t="s">
        <v>76</v>
      </c>
      <c r="C16" s="28" t="s">
        <v>77</v>
      </c>
      <c r="D16" s="64">
        <v>0.09</v>
      </c>
      <c r="E16" s="64">
        <v>0.09</v>
      </c>
      <c r="F16" s="64"/>
    </row>
    <row r="17" ht="21.95" customHeight="1" spans="2:6">
      <c r="B17" s="28" t="s">
        <v>78</v>
      </c>
      <c r="C17" s="28" t="s">
        <v>79</v>
      </c>
      <c r="D17" s="64">
        <v>3.71</v>
      </c>
      <c r="E17" s="64">
        <v>3.71</v>
      </c>
      <c r="F17" s="64"/>
    </row>
    <row r="18" ht="21.95" customHeight="1" spans="2:6">
      <c r="B18" s="28" t="s">
        <v>80</v>
      </c>
      <c r="C18" s="28" t="s">
        <v>81</v>
      </c>
      <c r="D18" s="64">
        <v>0.64</v>
      </c>
      <c r="E18" s="64">
        <v>0.64</v>
      </c>
      <c r="F18" s="64"/>
    </row>
    <row r="19" ht="21.95" customHeight="1" spans="2:6">
      <c r="B19" s="63" t="s">
        <v>82</v>
      </c>
      <c r="C19" s="28" t="s">
        <v>83</v>
      </c>
      <c r="D19" s="64">
        <f>F19</f>
        <v>8.16</v>
      </c>
      <c r="E19" s="64"/>
      <c r="F19" s="64">
        <f>SUM(F20:F28)</f>
        <v>8.16</v>
      </c>
    </row>
    <row r="20" ht="21.95" customHeight="1" spans="2:6">
      <c r="B20" s="65" t="s">
        <v>84</v>
      </c>
      <c r="C20" s="32" t="s">
        <v>85</v>
      </c>
      <c r="D20" s="64">
        <v>0.78</v>
      </c>
      <c r="E20" s="64"/>
      <c r="F20" s="64">
        <v>0.78</v>
      </c>
    </row>
    <row r="21" ht="21.95" customHeight="1" spans="2:6">
      <c r="B21" s="65" t="s">
        <v>86</v>
      </c>
      <c r="C21" s="32" t="s">
        <v>87</v>
      </c>
      <c r="D21" s="64">
        <v>0.2</v>
      </c>
      <c r="E21" s="64"/>
      <c r="F21" s="64">
        <v>0.2</v>
      </c>
    </row>
    <row r="22" ht="21.95" customHeight="1" spans="2:6">
      <c r="B22" s="65" t="s">
        <v>88</v>
      </c>
      <c r="C22" s="32" t="s">
        <v>89</v>
      </c>
      <c r="D22" s="64">
        <v>0.2</v>
      </c>
      <c r="E22" s="64"/>
      <c r="F22" s="64">
        <v>0.2</v>
      </c>
    </row>
    <row r="23" ht="21.95" customHeight="1" spans="2:6">
      <c r="B23" s="65" t="s">
        <v>90</v>
      </c>
      <c r="C23" s="32" t="s">
        <v>91</v>
      </c>
      <c r="D23" s="64">
        <v>0.46</v>
      </c>
      <c r="E23" s="64"/>
      <c r="F23" s="64">
        <v>0.46</v>
      </c>
    </row>
    <row r="24" ht="21.95" customHeight="1" spans="2:6">
      <c r="B24" s="66" t="s">
        <v>92</v>
      </c>
      <c r="C24" s="32" t="s">
        <v>93</v>
      </c>
      <c r="D24" s="64">
        <v>0.25</v>
      </c>
      <c r="E24" s="64"/>
      <c r="F24" s="64">
        <v>0.25</v>
      </c>
    </row>
    <row r="25" ht="21.95" customHeight="1" spans="2:6">
      <c r="B25" s="65" t="s">
        <v>94</v>
      </c>
      <c r="C25" s="32" t="s">
        <v>95</v>
      </c>
      <c r="D25" s="64">
        <v>3.12</v>
      </c>
      <c r="E25" s="64"/>
      <c r="F25" s="64">
        <v>3.12</v>
      </c>
    </row>
    <row r="26" ht="21.95" customHeight="1" spans="2:6">
      <c r="B26" s="65" t="s">
        <v>96</v>
      </c>
      <c r="C26" s="32" t="s">
        <v>97</v>
      </c>
      <c r="D26" s="64">
        <v>0.93</v>
      </c>
      <c r="E26" s="64"/>
      <c r="F26" s="64">
        <v>0.93</v>
      </c>
    </row>
    <row r="27" ht="21.95" customHeight="1" spans="2:6">
      <c r="B27" s="65" t="s">
        <v>98</v>
      </c>
      <c r="C27" s="32" t="s">
        <v>99</v>
      </c>
      <c r="D27" s="64">
        <v>2</v>
      </c>
      <c r="E27" s="64"/>
      <c r="F27" s="64">
        <v>2</v>
      </c>
    </row>
    <row r="28" ht="21.95" customHeight="1" spans="2:6">
      <c r="B28" s="66" t="s">
        <v>100</v>
      </c>
      <c r="C28" s="67" t="s">
        <v>101</v>
      </c>
      <c r="D28" s="64">
        <v>0.22</v>
      </c>
      <c r="E28" s="64"/>
      <c r="F28" s="64">
        <v>0.22</v>
      </c>
    </row>
    <row r="29" ht="21.95" customHeight="1" spans="2:6">
      <c r="B29" s="63" t="s">
        <v>102</v>
      </c>
      <c r="C29" s="28" t="s">
        <v>103</v>
      </c>
      <c r="D29" s="64">
        <f>E29</f>
        <v>8.59</v>
      </c>
      <c r="E29" s="64">
        <f>SUM(E30:E32)</f>
        <v>8.59</v>
      </c>
      <c r="F29" s="64"/>
    </row>
    <row r="30" ht="21.95" customHeight="1" spans="2:6">
      <c r="B30" s="66" t="s">
        <v>104</v>
      </c>
      <c r="C30" s="28" t="s">
        <v>105</v>
      </c>
      <c r="D30" s="64">
        <f t="shared" ref="D30:D32" si="0">E30</f>
        <v>7.98</v>
      </c>
      <c r="E30" s="64">
        <v>7.98</v>
      </c>
      <c r="F30" s="64"/>
    </row>
    <row r="31" ht="21.95" customHeight="1" spans="2:6">
      <c r="B31" s="65" t="s">
        <v>106</v>
      </c>
      <c r="C31" s="67" t="s">
        <v>107</v>
      </c>
      <c r="D31" s="64">
        <f t="shared" si="0"/>
        <v>0.6</v>
      </c>
      <c r="E31" s="64">
        <v>0.6</v>
      </c>
      <c r="F31" s="64"/>
    </row>
    <row r="32" ht="21.95" customHeight="1" spans="2:6">
      <c r="B32" s="66" t="s">
        <v>108</v>
      </c>
      <c r="C32" s="67" t="s">
        <v>109</v>
      </c>
      <c r="D32" s="64">
        <f t="shared" si="0"/>
        <v>0.01</v>
      </c>
      <c r="E32" s="64">
        <v>0.01</v>
      </c>
      <c r="F32" s="64"/>
    </row>
  </sheetData>
  <mergeCells count="4">
    <mergeCell ref="B6:C6"/>
    <mergeCell ref="D6:F6"/>
    <mergeCell ref="B8:C8"/>
    <mergeCell ref="B2:F3"/>
  </mergeCells>
  <printOptions horizontalCentered="1"/>
  <pageMargins left="0.078740157480315" right="0.078740157480315" top="0.393700787401575" bottom="0.07874015748031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A6" sqref="A6:F9"/>
    </sheetView>
  </sheetViews>
  <sheetFormatPr defaultColWidth="10" defaultRowHeight="13.5" outlineLevelCol="5"/>
  <cols>
    <col min="1" max="1" width="20.625" customWidth="1"/>
    <col min="2" max="2" width="19.375" customWidth="1"/>
    <col min="3" max="3" width="16.5" customWidth="1"/>
    <col min="4" max="4" width="18.875" customWidth="1"/>
    <col min="5" max="5" width="17.75" customWidth="1"/>
    <col min="6" max="6" width="17.25" customWidth="1"/>
  </cols>
  <sheetData>
    <row r="1" ht="16.35" customHeight="1" spans="1:1">
      <c r="A1" s="12" t="s">
        <v>110</v>
      </c>
    </row>
    <row r="2" ht="16.35" customHeight="1" spans="1:6">
      <c r="A2" s="55" t="s">
        <v>111</v>
      </c>
      <c r="B2" s="55"/>
      <c r="C2" s="55"/>
      <c r="D2" s="55"/>
      <c r="E2" s="55"/>
      <c r="F2" s="55"/>
    </row>
    <row r="3" ht="16.35" customHeight="1" spans="1:6">
      <c r="A3" s="55"/>
      <c r="B3" s="55"/>
      <c r="C3" s="55"/>
      <c r="D3" s="55"/>
      <c r="E3" s="55"/>
      <c r="F3" s="55"/>
    </row>
    <row r="4" ht="16.35" customHeight="1" spans="1:6">
      <c r="A4" s="55"/>
      <c r="B4" s="55"/>
      <c r="C4" s="55"/>
      <c r="D4" s="55"/>
      <c r="E4" s="55"/>
      <c r="F4" s="55"/>
    </row>
    <row r="5" ht="20.65" customHeight="1" spans="6:6">
      <c r="F5" s="20" t="s">
        <v>2</v>
      </c>
    </row>
    <row r="6" ht="38.85" customHeight="1" spans="1:6">
      <c r="A6" s="56" t="s">
        <v>23</v>
      </c>
      <c r="B6" s="56"/>
      <c r="C6" s="56"/>
      <c r="D6" s="56"/>
      <c r="E6" s="56"/>
      <c r="F6" s="56"/>
    </row>
    <row r="7" ht="36.2" customHeight="1" spans="1:6">
      <c r="A7" s="56" t="s">
        <v>7</v>
      </c>
      <c r="B7" s="56" t="s">
        <v>112</v>
      </c>
      <c r="C7" s="56" t="s">
        <v>113</v>
      </c>
      <c r="D7" s="56"/>
      <c r="E7" s="56"/>
      <c r="F7" s="56" t="s">
        <v>114</v>
      </c>
    </row>
    <row r="8" ht="36.2" customHeight="1" spans="1:6">
      <c r="A8" s="56"/>
      <c r="B8" s="56"/>
      <c r="C8" s="56" t="s">
        <v>115</v>
      </c>
      <c r="D8" s="56" t="s">
        <v>116</v>
      </c>
      <c r="E8" s="56" t="s">
        <v>117</v>
      </c>
      <c r="F8" s="56"/>
    </row>
    <row r="9" ht="25.9" customHeight="1" spans="1:6">
      <c r="A9" s="57">
        <f>SUM(B9:C9,F9)</f>
        <v>2</v>
      </c>
      <c r="B9" s="57"/>
      <c r="C9" s="57">
        <v>2</v>
      </c>
      <c r="D9" s="58"/>
      <c r="E9" s="57">
        <v>2</v>
      </c>
      <c r="F9" s="59"/>
    </row>
    <row r="10" spans="1:5">
      <c r="A10" s="60"/>
      <c r="B10" s="60"/>
      <c r="C10" s="60"/>
      <c r="D10" s="60"/>
      <c r="E10" s="60"/>
    </row>
  </sheetData>
  <mergeCells count="6">
    <mergeCell ref="A6:F6"/>
    <mergeCell ref="C7:E7"/>
    <mergeCell ref="A7:A8"/>
    <mergeCell ref="B7:B8"/>
    <mergeCell ref="F7:F8"/>
    <mergeCell ref="A2:F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D14" sqref="D14"/>
    </sheetView>
  </sheetViews>
  <sheetFormatPr defaultColWidth="10" defaultRowHeight="13.5" outlineLevelCol="5"/>
  <cols>
    <col min="1" max="1" width="0.375" customWidth="1"/>
    <col min="2" max="2" width="11.5" customWidth="1"/>
    <col min="3" max="3" width="36.5" customWidth="1"/>
    <col min="4" max="4" width="15.375" customWidth="1"/>
    <col min="5" max="5" width="14.75" customWidth="1"/>
    <col min="6" max="6" width="15.375" customWidth="1"/>
  </cols>
  <sheetData>
    <row r="1" ht="16.35" customHeight="1" spans="1:6">
      <c r="A1" s="11"/>
      <c r="B1" s="46" t="s">
        <v>118</v>
      </c>
      <c r="C1" s="44"/>
      <c r="D1" s="44"/>
      <c r="E1" s="44"/>
      <c r="F1" s="44"/>
    </row>
    <row r="2" ht="24.95" customHeight="1" spans="2:6">
      <c r="B2" s="47" t="s">
        <v>119</v>
      </c>
      <c r="C2" s="47"/>
      <c r="D2" s="47"/>
      <c r="E2" s="47"/>
      <c r="F2" s="47"/>
    </row>
    <row r="3" ht="26.65" customHeight="1" spans="2:6">
      <c r="B3" s="47"/>
      <c r="C3" s="47"/>
      <c r="D3" s="47"/>
      <c r="E3" s="47"/>
      <c r="F3" s="47"/>
    </row>
    <row r="4" ht="16.35" customHeight="1" spans="2:6">
      <c r="B4" s="44"/>
      <c r="C4" s="44"/>
      <c r="D4" s="44"/>
      <c r="E4" s="44"/>
      <c r="F4" s="44"/>
    </row>
    <row r="5" ht="21.6" customHeight="1" spans="2:6">
      <c r="B5" s="44"/>
      <c r="C5" s="44"/>
      <c r="D5" s="44"/>
      <c r="E5" s="44"/>
      <c r="F5" s="20" t="s">
        <v>2</v>
      </c>
    </row>
    <row r="6" ht="33.6" customHeight="1" spans="2:6">
      <c r="B6" s="48" t="s">
        <v>24</v>
      </c>
      <c r="C6" s="48" t="s">
        <v>25</v>
      </c>
      <c r="D6" s="48" t="s">
        <v>120</v>
      </c>
      <c r="E6" s="48"/>
      <c r="F6" s="48"/>
    </row>
    <row r="7" ht="31.15" customHeight="1" spans="2:6">
      <c r="B7" s="48"/>
      <c r="C7" s="48"/>
      <c r="D7" s="48" t="s">
        <v>26</v>
      </c>
      <c r="E7" s="48" t="s">
        <v>27</v>
      </c>
      <c r="F7" s="48" t="s">
        <v>28</v>
      </c>
    </row>
    <row r="8" ht="24" customHeight="1" spans="2:6">
      <c r="B8" s="49" t="s">
        <v>7</v>
      </c>
      <c r="C8" s="49"/>
      <c r="D8" s="50"/>
      <c r="E8" s="50"/>
      <c r="F8" s="50"/>
    </row>
    <row r="9" ht="24" customHeight="1" spans="2:6">
      <c r="B9" s="51"/>
      <c r="C9" s="52"/>
      <c r="D9" s="53"/>
      <c r="E9" s="53"/>
      <c r="F9" s="53"/>
    </row>
    <row r="10" ht="16.35" customHeight="1" spans="2:6">
      <c r="B10" s="54" t="s">
        <v>121</v>
      </c>
      <c r="C10" s="54"/>
      <c r="D10" s="54"/>
      <c r="E10" s="54"/>
      <c r="F10" s="54"/>
    </row>
  </sheetData>
  <mergeCells count="6">
    <mergeCell ref="D6:F6"/>
    <mergeCell ref="B8:C8"/>
    <mergeCell ref="B10:F10"/>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tabSelected="1" workbookViewId="0">
      <selection activeCell="G31" sqref="G31"/>
    </sheetView>
  </sheetViews>
  <sheetFormatPr defaultColWidth="10" defaultRowHeight="13.5" outlineLevelCol="5"/>
  <cols>
    <col min="1" max="1" width="0.875" customWidth="1"/>
    <col min="2" max="2" width="0.125" customWidth="1"/>
    <col min="3" max="3" width="26" customWidth="1"/>
    <col min="4" max="4" width="16.875" customWidth="1"/>
    <col min="5" max="5" width="26.625" customWidth="1"/>
    <col min="6" max="6" width="17.375" customWidth="1"/>
    <col min="7" max="8" width="9.75" customWidth="1"/>
  </cols>
  <sheetData>
    <row r="1" ht="16.35" customHeight="1" spans="1:3">
      <c r="A1" s="11"/>
      <c r="C1" s="12" t="s">
        <v>122</v>
      </c>
    </row>
    <row r="2" ht="16.35" customHeight="1" spans="3:6">
      <c r="C2" s="21" t="s">
        <v>123</v>
      </c>
      <c r="D2" s="21"/>
      <c r="E2" s="21"/>
      <c r="F2" s="21"/>
    </row>
    <row r="3" ht="16.35" customHeight="1" spans="3:6">
      <c r="C3" s="21"/>
      <c r="D3" s="21"/>
      <c r="E3" s="21"/>
      <c r="F3" s="21"/>
    </row>
    <row r="4" ht="16.35" customHeight="1"/>
    <row r="5" ht="23.25" customHeight="1" spans="6:6">
      <c r="F5" s="41" t="s">
        <v>2</v>
      </c>
    </row>
    <row r="6" ht="34.5" customHeight="1" spans="3:6">
      <c r="C6" s="34" t="s">
        <v>3</v>
      </c>
      <c r="D6" s="34"/>
      <c r="E6" s="34" t="s">
        <v>4</v>
      </c>
      <c r="F6" s="34"/>
    </row>
    <row r="7" ht="32.85" customHeight="1" spans="3:6">
      <c r="C7" s="34" t="s">
        <v>5</v>
      </c>
      <c r="D7" s="34" t="s">
        <v>6</v>
      </c>
      <c r="E7" s="34" t="s">
        <v>5</v>
      </c>
      <c r="F7" s="34" t="s">
        <v>6</v>
      </c>
    </row>
    <row r="8" ht="24.95" customHeight="1" spans="3:6">
      <c r="C8" s="42" t="s">
        <v>7</v>
      </c>
      <c r="D8" s="43">
        <f>D9</f>
        <v>89.64</v>
      </c>
      <c r="E8" s="42" t="s">
        <v>7</v>
      </c>
      <c r="F8" s="43">
        <f>SUM(F9:F12)</f>
        <v>89.64</v>
      </c>
    </row>
    <row r="9" ht="20.65" customHeight="1" spans="2:6">
      <c r="B9" s="44"/>
      <c r="C9" s="45" t="s">
        <v>13</v>
      </c>
      <c r="D9" s="38">
        <v>89.64</v>
      </c>
      <c r="E9" s="28" t="s">
        <v>14</v>
      </c>
      <c r="F9" s="38">
        <v>18.84</v>
      </c>
    </row>
    <row r="10" ht="20.65" customHeight="1" spans="2:6">
      <c r="B10" s="44"/>
      <c r="C10" s="45"/>
      <c r="D10" s="38"/>
      <c r="E10" s="28" t="s">
        <v>15</v>
      </c>
      <c r="F10" s="38">
        <v>4.33</v>
      </c>
    </row>
    <row r="11" ht="20.65" customHeight="1" spans="2:6">
      <c r="B11" s="44"/>
      <c r="C11" s="45"/>
      <c r="D11" s="38"/>
      <c r="E11" s="28" t="s">
        <v>16</v>
      </c>
      <c r="F11" s="38">
        <v>62.76</v>
      </c>
    </row>
    <row r="12" ht="20.65" customHeight="1" spans="2:6">
      <c r="B12" s="44"/>
      <c r="C12" s="45"/>
      <c r="D12" s="38"/>
      <c r="E12" s="28" t="s">
        <v>17</v>
      </c>
      <c r="F12" s="38">
        <v>3.71</v>
      </c>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workbookViewId="0">
      <selection activeCell="D8" sqref="D8:E22"/>
    </sheetView>
  </sheetViews>
  <sheetFormatPr defaultColWidth="10" defaultRowHeight="13.5"/>
  <cols>
    <col min="1" max="1" width="0.375" customWidth="1"/>
    <col min="2" max="2" width="11.75" customWidth="1"/>
    <col min="3" max="3" width="37.25" customWidth="1"/>
    <col min="4" max="4" width="11.5" customWidth="1"/>
    <col min="5" max="5" width="14.375" customWidth="1"/>
    <col min="6" max="6" width="12.125" customWidth="1"/>
    <col min="7" max="7" width="11.75" customWidth="1"/>
    <col min="8" max="8" width="14.625" customWidth="1"/>
    <col min="9" max="9" width="10.875" customWidth="1"/>
    <col min="10" max="10" width="10.75" customWidth="1"/>
    <col min="11" max="11" width="10.5" customWidth="1"/>
    <col min="12" max="12" width="11.375" customWidth="1"/>
    <col min="13" max="13" width="11.5" customWidth="1"/>
  </cols>
  <sheetData>
    <row r="1" ht="16.35" customHeight="1" spans="1:2">
      <c r="A1" s="11"/>
      <c r="B1" s="12" t="s">
        <v>124</v>
      </c>
    </row>
    <row r="2" ht="16.35" customHeight="1" spans="2:13">
      <c r="B2" s="21" t="s">
        <v>125</v>
      </c>
      <c r="C2" s="21"/>
      <c r="D2" s="21"/>
      <c r="E2" s="21"/>
      <c r="F2" s="21"/>
      <c r="G2" s="21"/>
      <c r="H2" s="21"/>
      <c r="I2" s="21"/>
      <c r="J2" s="21"/>
      <c r="K2" s="21"/>
      <c r="L2" s="21"/>
      <c r="M2" s="21"/>
    </row>
    <row r="3" ht="16.35" customHeight="1" spans="2:13">
      <c r="B3" s="21"/>
      <c r="C3" s="21"/>
      <c r="D3" s="21"/>
      <c r="E3" s="21"/>
      <c r="F3" s="21"/>
      <c r="G3" s="21"/>
      <c r="H3" s="21"/>
      <c r="I3" s="21"/>
      <c r="J3" s="21"/>
      <c r="K3" s="21"/>
      <c r="L3" s="21"/>
      <c r="M3" s="21"/>
    </row>
    <row r="4" ht="22.35" customHeight="1" spans="2:13">
      <c r="B4" s="33"/>
      <c r="C4" s="33"/>
      <c r="D4" s="33"/>
      <c r="E4" s="33"/>
      <c r="F4" s="33"/>
      <c r="G4" s="33"/>
      <c r="H4" s="33"/>
      <c r="I4" s="33"/>
      <c r="J4" s="33"/>
      <c r="K4" s="33"/>
      <c r="L4" s="33"/>
      <c r="M4" s="40" t="s">
        <v>2</v>
      </c>
    </row>
    <row r="5" ht="36.2" customHeight="1" spans="2:13">
      <c r="B5" s="34" t="s">
        <v>126</v>
      </c>
      <c r="C5" s="34"/>
      <c r="D5" s="34" t="s">
        <v>26</v>
      </c>
      <c r="E5" s="23" t="s">
        <v>127</v>
      </c>
      <c r="F5" s="23" t="s">
        <v>128</v>
      </c>
      <c r="G5" s="23" t="s">
        <v>129</v>
      </c>
      <c r="H5" s="23" t="s">
        <v>130</v>
      </c>
      <c r="I5" s="23" t="s">
        <v>131</v>
      </c>
      <c r="J5" s="23" t="s">
        <v>132</v>
      </c>
      <c r="K5" s="23" t="s">
        <v>133</v>
      </c>
      <c r="L5" s="23" t="s">
        <v>134</v>
      </c>
      <c r="M5" s="23" t="s">
        <v>135</v>
      </c>
    </row>
    <row r="6" ht="30.2" customHeight="1" spans="2:13">
      <c r="B6" s="34" t="s">
        <v>59</v>
      </c>
      <c r="C6" s="34" t="s">
        <v>25</v>
      </c>
      <c r="D6" s="34"/>
      <c r="E6" s="23"/>
      <c r="F6" s="23"/>
      <c r="G6" s="23"/>
      <c r="H6" s="23"/>
      <c r="I6" s="23"/>
      <c r="J6" s="23"/>
      <c r="K6" s="23"/>
      <c r="L6" s="23"/>
      <c r="M6" s="23"/>
    </row>
    <row r="7" ht="27.95" customHeight="1" spans="2:13">
      <c r="B7" s="35" t="s">
        <v>7</v>
      </c>
      <c r="C7" s="35"/>
      <c r="D7" s="36">
        <f>E7</f>
        <v>89.64</v>
      </c>
      <c r="E7" s="36">
        <f>E8+E13+E17+E20</f>
        <v>89.64</v>
      </c>
      <c r="F7" s="37"/>
      <c r="G7" s="37"/>
      <c r="H7" s="37"/>
      <c r="I7" s="37"/>
      <c r="J7" s="37"/>
      <c r="K7" s="37"/>
      <c r="L7" s="37"/>
      <c r="M7" s="37"/>
    </row>
    <row r="8" ht="26.1" customHeight="1" spans="2:13">
      <c r="B8" s="27" t="s">
        <v>29</v>
      </c>
      <c r="C8" s="28" t="s">
        <v>14</v>
      </c>
      <c r="D8" s="29">
        <f>E8</f>
        <v>18.84</v>
      </c>
      <c r="E8" s="29">
        <f>E9</f>
        <v>18.84</v>
      </c>
      <c r="F8" s="38"/>
      <c r="G8" s="38"/>
      <c r="H8" s="38"/>
      <c r="I8" s="38"/>
      <c r="J8" s="38"/>
      <c r="K8" s="38"/>
      <c r="L8" s="38"/>
      <c r="M8" s="38"/>
    </row>
    <row r="9" ht="26.1" customHeight="1" spans="2:13">
      <c r="B9" s="31" t="s">
        <v>30</v>
      </c>
      <c r="C9" s="32" t="s">
        <v>136</v>
      </c>
      <c r="D9" s="29">
        <f>E9</f>
        <v>18.84</v>
      </c>
      <c r="E9" s="29">
        <f>E10+E11+E12</f>
        <v>18.84</v>
      </c>
      <c r="F9" s="38"/>
      <c r="G9" s="38"/>
      <c r="H9" s="38"/>
      <c r="I9" s="38"/>
      <c r="J9" s="38"/>
      <c r="K9" s="38"/>
      <c r="L9" s="38"/>
      <c r="M9" s="38"/>
    </row>
    <row r="10" ht="26.1" customHeight="1" spans="2:13">
      <c r="B10" s="39" t="s">
        <v>32</v>
      </c>
      <c r="C10" s="32" t="s">
        <v>137</v>
      </c>
      <c r="D10" s="29">
        <v>7.24</v>
      </c>
      <c r="E10" s="29">
        <v>7.24</v>
      </c>
      <c r="F10" s="38"/>
      <c r="G10" s="38"/>
      <c r="H10" s="38"/>
      <c r="I10" s="38"/>
      <c r="J10" s="38"/>
      <c r="K10" s="38"/>
      <c r="L10" s="38"/>
      <c r="M10" s="38"/>
    </row>
    <row r="11" ht="26.1" customHeight="1" spans="2:13">
      <c r="B11" s="39" t="s">
        <v>34</v>
      </c>
      <c r="C11" s="32" t="s">
        <v>138</v>
      </c>
      <c r="D11" s="29">
        <v>3.62</v>
      </c>
      <c r="E11" s="29">
        <v>3.62</v>
      </c>
      <c r="F11" s="38"/>
      <c r="G11" s="38"/>
      <c r="H11" s="38"/>
      <c r="I11" s="38"/>
      <c r="J11" s="38"/>
      <c r="K11" s="38"/>
      <c r="L11" s="38"/>
      <c r="M11" s="38"/>
    </row>
    <row r="12" ht="26.1" customHeight="1" spans="2:13">
      <c r="B12" s="39" t="s">
        <v>36</v>
      </c>
      <c r="C12" s="32" t="s">
        <v>139</v>
      </c>
      <c r="D12" s="29">
        <v>7.98</v>
      </c>
      <c r="E12" s="29">
        <v>7.98</v>
      </c>
      <c r="F12" s="38"/>
      <c r="G12" s="38"/>
      <c r="H12" s="38"/>
      <c r="I12" s="38"/>
      <c r="J12" s="38"/>
      <c r="K12" s="38"/>
      <c r="L12" s="38"/>
      <c r="M12" s="38"/>
    </row>
    <row r="13" ht="26.1" customHeight="1" spans="2:13">
      <c r="B13" s="27" t="s">
        <v>38</v>
      </c>
      <c r="C13" s="28" t="s">
        <v>15</v>
      </c>
      <c r="D13" s="29">
        <v>4.33</v>
      </c>
      <c r="E13" s="29">
        <v>4.33</v>
      </c>
      <c r="F13" s="38"/>
      <c r="G13" s="38"/>
      <c r="H13" s="38"/>
      <c r="I13" s="38"/>
      <c r="J13" s="38"/>
      <c r="K13" s="38"/>
      <c r="L13" s="38"/>
      <c r="M13" s="38"/>
    </row>
    <row r="14" ht="26.1" customHeight="1" spans="2:13">
      <c r="B14" s="31" t="s">
        <v>39</v>
      </c>
      <c r="C14" s="32" t="s">
        <v>140</v>
      </c>
      <c r="D14" s="29">
        <v>4.33</v>
      </c>
      <c r="E14" s="29">
        <v>4.33</v>
      </c>
      <c r="F14" s="38"/>
      <c r="G14" s="38"/>
      <c r="H14" s="38"/>
      <c r="I14" s="38"/>
      <c r="J14" s="38"/>
      <c r="K14" s="38"/>
      <c r="L14" s="38"/>
      <c r="M14" s="38"/>
    </row>
    <row r="15" ht="26.1" customHeight="1" spans="2:13">
      <c r="B15" s="39" t="s">
        <v>41</v>
      </c>
      <c r="C15" s="32" t="s">
        <v>141</v>
      </c>
      <c r="D15" s="29">
        <v>3.09</v>
      </c>
      <c r="E15" s="29">
        <v>3.09</v>
      </c>
      <c r="F15" s="38"/>
      <c r="G15" s="38"/>
      <c r="H15" s="38"/>
      <c r="I15" s="38"/>
      <c r="J15" s="38"/>
      <c r="K15" s="38"/>
      <c r="L15" s="38"/>
      <c r="M15" s="38"/>
    </row>
    <row r="16" ht="26.1" customHeight="1" spans="2:13">
      <c r="B16" s="39" t="s">
        <v>43</v>
      </c>
      <c r="C16" s="32" t="s">
        <v>142</v>
      </c>
      <c r="D16" s="29">
        <v>1.24</v>
      </c>
      <c r="E16" s="29">
        <v>1.24</v>
      </c>
      <c r="F16" s="38"/>
      <c r="G16" s="38"/>
      <c r="H16" s="38"/>
      <c r="I16" s="38"/>
      <c r="J16" s="38"/>
      <c r="K16" s="38"/>
      <c r="L16" s="38"/>
      <c r="M16" s="38"/>
    </row>
    <row r="17" ht="26.1" customHeight="1" spans="2:13">
      <c r="B17" s="27" t="s">
        <v>45</v>
      </c>
      <c r="C17" s="28" t="s">
        <v>16</v>
      </c>
      <c r="D17" s="29">
        <v>62.76</v>
      </c>
      <c r="E17" s="29">
        <v>62.76</v>
      </c>
      <c r="F17" s="38"/>
      <c r="G17" s="38"/>
      <c r="H17" s="38"/>
      <c r="I17" s="38"/>
      <c r="J17" s="38"/>
      <c r="K17" s="38"/>
      <c r="L17" s="38"/>
      <c r="M17" s="38"/>
    </row>
    <row r="18" ht="26.1" customHeight="1" spans="2:13">
      <c r="B18" s="31" t="s">
        <v>46</v>
      </c>
      <c r="C18" s="32" t="s">
        <v>143</v>
      </c>
      <c r="D18" s="29">
        <v>62.76</v>
      </c>
      <c r="E18" s="29">
        <v>62.76</v>
      </c>
      <c r="F18" s="38"/>
      <c r="G18" s="38"/>
      <c r="H18" s="38"/>
      <c r="I18" s="38"/>
      <c r="J18" s="38"/>
      <c r="K18" s="38"/>
      <c r="L18" s="38"/>
      <c r="M18" s="38"/>
    </row>
    <row r="19" ht="26.1" customHeight="1" spans="2:13">
      <c r="B19" s="39" t="s">
        <v>48</v>
      </c>
      <c r="C19" s="32" t="s">
        <v>144</v>
      </c>
      <c r="D19" s="29">
        <v>62.76</v>
      </c>
      <c r="E19" s="29">
        <v>62.76</v>
      </c>
      <c r="F19" s="38"/>
      <c r="G19" s="38"/>
      <c r="H19" s="38"/>
      <c r="I19" s="38"/>
      <c r="J19" s="38"/>
      <c r="K19" s="38"/>
      <c r="L19" s="38"/>
      <c r="M19" s="38"/>
    </row>
    <row r="20" ht="26.1" customHeight="1" spans="2:13">
      <c r="B20" s="27" t="s">
        <v>50</v>
      </c>
      <c r="C20" s="28" t="s">
        <v>17</v>
      </c>
      <c r="D20" s="29">
        <f>E20</f>
        <v>3.71</v>
      </c>
      <c r="E20" s="29">
        <f>E21</f>
        <v>3.71</v>
      </c>
      <c r="F20" s="38"/>
      <c r="G20" s="38"/>
      <c r="H20" s="38"/>
      <c r="I20" s="38"/>
      <c r="J20" s="38"/>
      <c r="K20" s="38"/>
      <c r="L20" s="38"/>
      <c r="M20" s="38"/>
    </row>
    <row r="21" ht="26.1" customHeight="1" spans="2:13">
      <c r="B21" s="31" t="s">
        <v>51</v>
      </c>
      <c r="C21" s="32" t="s">
        <v>145</v>
      </c>
      <c r="D21" s="29">
        <f>E21</f>
        <v>3.71</v>
      </c>
      <c r="E21" s="29">
        <f>E22</f>
        <v>3.71</v>
      </c>
      <c r="F21" s="38"/>
      <c r="G21" s="38"/>
      <c r="H21" s="38"/>
      <c r="I21" s="38"/>
      <c r="J21" s="38"/>
      <c r="K21" s="38"/>
      <c r="L21" s="38"/>
      <c r="M21" s="38"/>
    </row>
    <row r="22" ht="26.1" customHeight="1" spans="2:13">
      <c r="B22" s="31" t="s">
        <v>53</v>
      </c>
      <c r="C22" s="32" t="s">
        <v>146</v>
      </c>
      <c r="D22" s="29">
        <v>3.72</v>
      </c>
      <c r="E22" s="29">
        <v>3.71</v>
      </c>
      <c r="F22" s="38"/>
      <c r="G22" s="38"/>
      <c r="H22" s="38"/>
      <c r="I22" s="38"/>
      <c r="J22" s="38"/>
      <c r="K22" s="38"/>
      <c r="L22" s="38"/>
      <c r="M22" s="38"/>
    </row>
  </sheetData>
  <mergeCells count="13">
    <mergeCell ref="B5:C5"/>
    <mergeCell ref="B7:C7"/>
    <mergeCell ref="D5:D6"/>
    <mergeCell ref="E5:E6"/>
    <mergeCell ref="F5:F6"/>
    <mergeCell ref="G5:G6"/>
    <mergeCell ref="H5:H6"/>
    <mergeCell ref="I5:I6"/>
    <mergeCell ref="J5:J6"/>
    <mergeCell ref="K5:K6"/>
    <mergeCell ref="L5:L6"/>
    <mergeCell ref="M5:M6"/>
    <mergeCell ref="B2:M3"/>
  </mergeCells>
  <printOptions horizontalCentered="1"/>
  <pageMargins left="0.118110236220472" right="0.118110236220472" top="0.393700787401575" bottom="0.078740157480315" header="0" footer="0"/>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workbookViewId="0">
      <selection activeCell="E7" sqref="E7:E22"/>
    </sheetView>
  </sheetViews>
  <sheetFormatPr defaultColWidth="10" defaultRowHeight="13.5" outlineLevelCol="5"/>
  <cols>
    <col min="1" max="1" width="0.5" customWidth="1"/>
    <col min="2" max="2" width="16.25" customWidth="1"/>
    <col min="3" max="3" width="36" customWidth="1"/>
    <col min="4" max="4" width="17.875" customWidth="1"/>
    <col min="5" max="5" width="17.375" customWidth="1"/>
    <col min="6" max="6" width="15.5" customWidth="1"/>
  </cols>
  <sheetData>
    <row r="1" ht="16.35" customHeight="1" spans="1:2">
      <c r="A1" s="11"/>
      <c r="B1" s="12" t="s">
        <v>147</v>
      </c>
    </row>
    <row r="2" ht="16.35" customHeight="1" spans="2:6">
      <c r="B2" s="21" t="s">
        <v>148</v>
      </c>
      <c r="C2" s="21"/>
      <c r="D2" s="21"/>
      <c r="E2" s="21"/>
      <c r="F2" s="21"/>
    </row>
    <row r="3" ht="16.35" customHeight="1" spans="2:6">
      <c r="B3" s="21"/>
      <c r="C3" s="21"/>
      <c r="D3" s="21"/>
      <c r="E3" s="21"/>
      <c r="F3" s="21"/>
    </row>
    <row r="4" ht="16.35" customHeight="1" spans="2:6">
      <c r="B4" s="3"/>
      <c r="C4" s="3"/>
      <c r="D4" s="3"/>
      <c r="E4" s="3"/>
      <c r="F4" s="3"/>
    </row>
    <row r="5" ht="18.95" customHeight="1" spans="2:6">
      <c r="B5" s="3"/>
      <c r="C5" s="3"/>
      <c r="D5" s="3"/>
      <c r="E5" s="3"/>
      <c r="F5" s="22" t="s">
        <v>2</v>
      </c>
    </row>
    <row r="6" ht="31.9" customHeight="1" spans="2:6">
      <c r="B6" s="23" t="s">
        <v>59</v>
      </c>
      <c r="C6" s="23" t="s">
        <v>25</v>
      </c>
      <c r="D6" s="23" t="s">
        <v>26</v>
      </c>
      <c r="E6" s="23" t="s">
        <v>149</v>
      </c>
      <c r="F6" s="23" t="s">
        <v>150</v>
      </c>
    </row>
    <row r="7" ht="23.25" customHeight="1" spans="2:6">
      <c r="B7" s="24" t="s">
        <v>7</v>
      </c>
      <c r="C7" s="24"/>
      <c r="D7" s="25">
        <f>D8+D13+D17+D20</f>
        <v>89.64</v>
      </c>
      <c r="E7" s="25">
        <f>E8+E13+E17+E20</f>
        <v>89.64</v>
      </c>
      <c r="F7" s="26"/>
    </row>
    <row r="8" ht="24" customHeight="1" spans="2:6">
      <c r="B8" s="27" t="s">
        <v>29</v>
      </c>
      <c r="C8" s="28" t="s">
        <v>14</v>
      </c>
      <c r="D8" s="29">
        <f>E8</f>
        <v>18.84</v>
      </c>
      <c r="E8" s="29">
        <f>E9</f>
        <v>18.84</v>
      </c>
      <c r="F8" s="30"/>
    </row>
    <row r="9" ht="24" customHeight="1" spans="2:6">
      <c r="B9" s="31" t="s">
        <v>30</v>
      </c>
      <c r="C9" s="32" t="s">
        <v>151</v>
      </c>
      <c r="D9" s="29">
        <f>E9</f>
        <v>18.84</v>
      </c>
      <c r="E9" s="29">
        <f>E10+E11+E12</f>
        <v>18.84</v>
      </c>
      <c r="F9" s="30"/>
    </row>
    <row r="10" ht="24" customHeight="1" spans="2:6">
      <c r="B10" s="31" t="s">
        <v>32</v>
      </c>
      <c r="C10" s="32" t="s">
        <v>152</v>
      </c>
      <c r="D10" s="29">
        <v>7.24</v>
      </c>
      <c r="E10" s="29">
        <v>7.24</v>
      </c>
      <c r="F10" s="30"/>
    </row>
    <row r="11" ht="24" customHeight="1" spans="2:6">
      <c r="B11" s="31" t="s">
        <v>34</v>
      </c>
      <c r="C11" s="32" t="s">
        <v>153</v>
      </c>
      <c r="D11" s="29">
        <v>3.62</v>
      </c>
      <c r="E11" s="29">
        <v>3.62</v>
      </c>
      <c r="F11" s="30"/>
    </row>
    <row r="12" ht="24" customHeight="1" spans="2:6">
      <c r="B12" s="31" t="s">
        <v>154</v>
      </c>
      <c r="C12" s="32" t="s">
        <v>155</v>
      </c>
      <c r="D12" s="29">
        <v>7.98</v>
      </c>
      <c r="E12" s="29">
        <v>7.98</v>
      </c>
      <c r="F12" s="30"/>
    </row>
    <row r="13" ht="24" customHeight="1" spans="2:6">
      <c r="B13" s="27" t="s">
        <v>38</v>
      </c>
      <c r="C13" s="28" t="s">
        <v>15</v>
      </c>
      <c r="D13" s="29">
        <v>4.33</v>
      </c>
      <c r="E13" s="29">
        <v>4.33</v>
      </c>
      <c r="F13" s="30"/>
    </row>
    <row r="14" ht="24" customHeight="1" spans="2:6">
      <c r="B14" s="31" t="s">
        <v>39</v>
      </c>
      <c r="C14" s="32" t="s">
        <v>156</v>
      </c>
      <c r="D14" s="29">
        <v>4.33</v>
      </c>
      <c r="E14" s="29">
        <v>4.33</v>
      </c>
      <c r="F14" s="30"/>
    </row>
    <row r="15" ht="24" customHeight="1" spans="2:6">
      <c r="B15" s="31" t="s">
        <v>41</v>
      </c>
      <c r="C15" s="32" t="s">
        <v>157</v>
      </c>
      <c r="D15" s="29">
        <v>3.09</v>
      </c>
      <c r="E15" s="29">
        <v>3.09</v>
      </c>
      <c r="F15" s="30"/>
    </row>
    <row r="16" ht="24" customHeight="1" spans="2:6">
      <c r="B16" s="31" t="s">
        <v>43</v>
      </c>
      <c r="C16" s="32" t="s">
        <v>158</v>
      </c>
      <c r="D16" s="29">
        <v>1.24</v>
      </c>
      <c r="E16" s="29">
        <v>1.24</v>
      </c>
      <c r="F16" s="30"/>
    </row>
    <row r="17" ht="24" customHeight="1" spans="2:6">
      <c r="B17" s="27" t="s">
        <v>45</v>
      </c>
      <c r="C17" s="28" t="s">
        <v>16</v>
      </c>
      <c r="D17" s="29">
        <v>62.76</v>
      </c>
      <c r="E17" s="29">
        <v>62.76</v>
      </c>
      <c r="F17" s="30"/>
    </row>
    <row r="18" ht="24" customHeight="1" spans="2:6">
      <c r="B18" s="31" t="s">
        <v>46</v>
      </c>
      <c r="C18" s="32" t="s">
        <v>159</v>
      </c>
      <c r="D18" s="29">
        <v>62.76</v>
      </c>
      <c r="E18" s="29">
        <v>62.76</v>
      </c>
      <c r="F18" s="30"/>
    </row>
    <row r="19" ht="24" customHeight="1" spans="2:6">
      <c r="B19" s="31" t="s">
        <v>48</v>
      </c>
      <c r="C19" s="32" t="s">
        <v>160</v>
      </c>
      <c r="D19" s="29">
        <v>62.76</v>
      </c>
      <c r="E19" s="29">
        <v>62.76</v>
      </c>
      <c r="F19" s="30"/>
    </row>
    <row r="20" ht="24" customHeight="1" spans="2:6">
      <c r="B20" s="27" t="s">
        <v>50</v>
      </c>
      <c r="C20" s="28" t="s">
        <v>17</v>
      </c>
      <c r="D20" s="29">
        <f>E20</f>
        <v>3.71</v>
      </c>
      <c r="E20" s="29">
        <f>E21</f>
        <v>3.71</v>
      </c>
      <c r="F20" s="30"/>
    </row>
    <row r="21" ht="24" customHeight="1" spans="2:6">
      <c r="B21" s="31" t="s">
        <v>51</v>
      </c>
      <c r="C21" s="32" t="s">
        <v>161</v>
      </c>
      <c r="D21" s="29">
        <f>E21</f>
        <v>3.71</v>
      </c>
      <c r="E21" s="29">
        <f>E22</f>
        <v>3.71</v>
      </c>
      <c r="F21" s="30"/>
    </row>
    <row r="22" ht="24" customHeight="1" spans="2:6">
      <c r="B22" s="31" t="s">
        <v>162</v>
      </c>
      <c r="C22" s="32" t="s">
        <v>163</v>
      </c>
      <c r="D22" s="29">
        <v>3.72</v>
      </c>
      <c r="E22" s="29">
        <v>3.71</v>
      </c>
      <c r="F22" s="30"/>
    </row>
  </sheetData>
  <mergeCells count="2">
    <mergeCell ref="B7:C7"/>
    <mergeCell ref="B2:F3"/>
  </mergeCells>
  <printOptions horizontalCentered="1"/>
  <pageMargins left="0.078740157480315" right="0.078740157480315" top="0.393700787401575" bottom="0.078740157480315"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E14" sqref="E14"/>
    </sheetView>
  </sheetViews>
  <sheetFormatPr defaultColWidth="10" defaultRowHeight="13.5"/>
  <cols>
    <col min="1" max="1" width="0.375" customWidth="1"/>
    <col min="2" max="2" width="11.125" customWidth="1"/>
    <col min="3" max="3" width="12.125" customWidth="1"/>
    <col min="4" max="4" width="11.375" customWidth="1"/>
    <col min="5" max="5" width="11" customWidth="1"/>
    <col min="6" max="6" width="12.25" customWidth="1"/>
    <col min="7" max="7" width="12.625" customWidth="1"/>
    <col min="8" max="8" width="11.375" customWidth="1"/>
    <col min="9" max="9" width="11" customWidth="1"/>
    <col min="10" max="10" width="11.125" customWidth="1"/>
    <col min="11" max="11" width="12.375" customWidth="1"/>
    <col min="12" max="13" width="11.75" customWidth="1"/>
  </cols>
  <sheetData>
    <row r="1" ht="17.25" customHeight="1" spans="1:13">
      <c r="A1" s="11"/>
      <c r="B1" s="12" t="s">
        <v>164</v>
      </c>
      <c r="C1" s="11"/>
      <c r="D1" s="11"/>
      <c r="E1" s="11"/>
      <c r="F1" s="11"/>
      <c r="G1" s="11"/>
      <c r="H1" s="11"/>
      <c r="I1" s="11"/>
      <c r="J1" s="11"/>
      <c r="K1" s="11"/>
      <c r="L1" s="11"/>
      <c r="M1" s="11"/>
    </row>
    <row r="2" ht="16.35" customHeight="1" spans="2:13">
      <c r="B2" s="13" t="s">
        <v>165</v>
      </c>
      <c r="C2" s="13"/>
      <c r="D2" s="13"/>
      <c r="E2" s="13"/>
      <c r="F2" s="13"/>
      <c r="G2" s="13"/>
      <c r="H2" s="13"/>
      <c r="I2" s="13"/>
      <c r="J2" s="13"/>
      <c r="K2" s="13"/>
      <c r="L2" s="13"/>
      <c r="M2" s="13"/>
    </row>
    <row r="3" ht="16.35" customHeight="1" spans="2:13">
      <c r="B3" s="13"/>
      <c r="C3" s="13"/>
      <c r="D3" s="13"/>
      <c r="E3" s="13"/>
      <c r="F3" s="13"/>
      <c r="G3" s="13"/>
      <c r="H3" s="13"/>
      <c r="I3" s="13"/>
      <c r="J3" s="13"/>
      <c r="K3" s="13"/>
      <c r="L3" s="13"/>
      <c r="M3" s="13"/>
    </row>
    <row r="4" ht="16.35" customHeight="1" spans="2:13">
      <c r="B4" s="11"/>
      <c r="C4" s="11"/>
      <c r="D4" s="11"/>
      <c r="E4" s="11"/>
      <c r="F4" s="11"/>
      <c r="G4" s="11"/>
      <c r="H4" s="11"/>
      <c r="I4" s="11"/>
      <c r="J4" s="11"/>
      <c r="K4" s="11"/>
      <c r="L4" s="11"/>
      <c r="M4" s="11"/>
    </row>
    <row r="5" ht="21.6" customHeight="1" spans="2:13">
      <c r="B5" s="11"/>
      <c r="C5" s="11"/>
      <c r="D5" s="11"/>
      <c r="E5" s="11"/>
      <c r="F5" s="11"/>
      <c r="G5" s="11"/>
      <c r="H5" s="11"/>
      <c r="I5" s="11"/>
      <c r="J5" s="11"/>
      <c r="K5" s="11"/>
      <c r="L5" s="11"/>
      <c r="M5" s="20" t="s">
        <v>2</v>
      </c>
    </row>
    <row r="6" ht="65.65" customHeight="1" spans="2:13">
      <c r="B6" s="14" t="s">
        <v>166</v>
      </c>
      <c r="C6" s="14" t="s">
        <v>5</v>
      </c>
      <c r="D6" s="14" t="s">
        <v>26</v>
      </c>
      <c r="E6" s="14" t="s">
        <v>127</v>
      </c>
      <c r="F6" s="14" t="s">
        <v>128</v>
      </c>
      <c r="G6" s="14" t="s">
        <v>129</v>
      </c>
      <c r="H6" s="14" t="s">
        <v>130</v>
      </c>
      <c r="I6" s="14" t="s">
        <v>131</v>
      </c>
      <c r="J6" s="14" t="s">
        <v>132</v>
      </c>
      <c r="K6" s="14" t="s">
        <v>133</v>
      </c>
      <c r="L6" s="14" t="s">
        <v>134</v>
      </c>
      <c r="M6" s="14" t="s">
        <v>135</v>
      </c>
    </row>
    <row r="7" ht="30" customHeight="1" spans="2:13">
      <c r="B7" s="15" t="s">
        <v>7</v>
      </c>
      <c r="C7" s="15"/>
      <c r="D7" s="16">
        <v>0.08</v>
      </c>
      <c r="E7" s="16">
        <v>0.08</v>
      </c>
      <c r="F7" s="17"/>
      <c r="G7" s="17"/>
      <c r="H7" s="17"/>
      <c r="I7" s="17"/>
      <c r="J7" s="17"/>
      <c r="K7" s="17"/>
      <c r="L7" s="17"/>
      <c r="M7" s="17"/>
    </row>
    <row r="8" ht="28.5" customHeight="1" spans="2:13">
      <c r="B8" s="18" t="s">
        <v>167</v>
      </c>
      <c r="C8" s="18" t="s">
        <v>168</v>
      </c>
      <c r="D8" s="16">
        <v>0.08</v>
      </c>
      <c r="E8" s="16">
        <v>0.08</v>
      </c>
      <c r="F8" s="19"/>
      <c r="G8" s="19"/>
      <c r="H8" s="19"/>
      <c r="I8" s="19"/>
      <c r="J8" s="19"/>
      <c r="K8" s="19"/>
      <c r="L8" s="19"/>
      <c r="M8" s="19"/>
    </row>
    <row r="9" ht="35.1" customHeight="1" spans="2:6">
      <c r="B9" s="9"/>
      <c r="C9" s="9"/>
      <c r="D9" s="9"/>
      <c r="E9" s="9"/>
      <c r="F9" s="9"/>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表一</vt:lpstr>
      <vt:lpstr>表二</vt:lpstr>
      <vt:lpstr>表三</vt:lpstr>
      <vt:lpstr>表四</vt:lpstr>
      <vt:lpstr>表五</vt:lpstr>
      <vt:lpstr>表六</vt:lpstr>
      <vt:lpstr>表七</vt:lpstr>
      <vt:lpstr>表八</vt:lpstr>
      <vt:lpstr>表九</vt:lpstr>
      <vt:lpstr>表十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h'y'feng</cp:lastModifiedBy>
  <dcterms:created xsi:type="dcterms:W3CDTF">2024-02-18T03:17:00Z</dcterms:created>
  <cp:lastPrinted>2024-02-21T04:52:00Z</cp:lastPrinted>
  <dcterms:modified xsi:type="dcterms:W3CDTF">2025-02-25T02:14:15Z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B8547298A9C2462F86F1CC747EC22AF2_12</vt:lpwstr>
  </property>
  <property fmtid="{D5CDD505-2E9C-101B-9397-08002B2CF9AE}" pid="3" name="KSOProductBuildVer">
    <vt:lpwstr>2052-11.8.6.8810</vt:lpwstr>
  </property>
</Properties>
</file>