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848" activeTab="9"/>
  </bookViews>
  <sheets>
    <sheet name="收支总表" sheetId="1" r:id="rId1"/>
    <sheet name="一般公共预算财政拨款支出预算表" sheetId="2" r:id="rId2"/>
    <sheet name="一般公共预算财政拨款基本支出预算表" sheetId="3" r:id="rId3"/>
    <sheet name="一般公共预算“三公”经费支出表" sheetId="4" r:id="rId4"/>
    <sheet name="政府性基金预算支出表" sheetId="5" r:id="rId5"/>
    <sheet name="单位收支总表" sheetId="6" r:id="rId6"/>
    <sheet name="（单位）收入总表" sheetId="7" r:id="rId7"/>
    <sheet name="支出总表" sheetId="8" r:id="rId8"/>
    <sheet name="采购预算明细表" sheetId="9" r:id="rId9"/>
    <sheet name="2023年项目绩效目标表" sheetId="10" r:id="rId10"/>
  </sheets>
  <calcPr calcId="125725"/>
</workbook>
</file>

<file path=xl/calcChain.xml><?xml version="1.0" encoding="utf-8"?>
<calcChain xmlns="http://schemas.openxmlformats.org/spreadsheetml/2006/main">
  <c r="E6" i="8"/>
  <c r="D6"/>
  <c r="C6"/>
  <c r="E6" i="7"/>
  <c r="C6"/>
  <c r="D10" i="6"/>
  <c r="D11" s="1"/>
  <c r="B11"/>
  <c r="B10"/>
  <c r="E6" i="3"/>
  <c r="D6"/>
  <c r="C6"/>
  <c r="E6" i="2"/>
  <c r="D6"/>
  <c r="C6"/>
  <c r="E11" i="1"/>
</calcChain>
</file>

<file path=xl/sharedStrings.xml><?xml version="1.0" encoding="utf-8"?>
<sst xmlns="http://schemas.openxmlformats.org/spreadsheetml/2006/main" count="386" uniqueCount="230">
  <si>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3-1</t>
    </r>
  </si>
  <si>
    <t>　　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</si>
  <si>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</si>
  <si>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</si>
  <si>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</si>
  <si>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</si>
  <si>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</si>
  <si>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</si>
  <si>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</si>
  <si>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</si>
  <si>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</si>
  <si>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</si>
  <si>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</si>
  <si>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</si>
  <si>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卫生健康支出</t>
  </si>
  <si>
    <t>自然资源海洋气象等支出</t>
  </si>
  <si>
    <t>住房保障支出</t>
  </si>
  <si>
    <t>收入总数</t>
  </si>
  <si>
    <t>支出总数</t>
  </si>
  <si>
    <r>
      <rPr>
        <sz val="18"/>
        <color rgb="FF000000"/>
        <rFont val="方正黑体_GBK"/>
        <charset val="134"/>
      </rPr>
      <t>附件</t>
    </r>
    <r>
      <rPr>
        <sz val="18"/>
        <color rgb="FF000000"/>
        <rFont val="Times New Roman"/>
        <family val="1"/>
      </rPr>
      <t>3-2</t>
    </r>
  </si>
  <si>
    <t>单位：万元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</si>
  <si>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</si>
  <si>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</si>
  <si>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</si>
  <si>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</si>
  <si>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</si>
  <si>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</si>
  <si>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</si>
  <si>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r>
      <rPr>
        <sz val="12"/>
        <color rgb="FF000000"/>
        <rFont val="方正仿宋_GBK"/>
        <family val="4"/>
        <charset val="134"/>
      </rPr>
      <t>备注：本表反映</t>
    </r>
    <r>
      <rPr>
        <sz val="12"/>
        <color rgb="FF000000"/>
        <rFont val="Times New Roman"/>
        <family val="1"/>
      </rPr>
      <t>2023</t>
    </r>
    <r>
      <rPr>
        <sz val="12"/>
        <color rgb="FF000000"/>
        <rFont val="方正仿宋_GBK"/>
        <family val="4"/>
        <charset val="134"/>
      </rPr>
      <t>年当年一般公共预算财政拨款支出情况。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</si>
  <si>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3-3</t>
    </r>
  </si>
  <si>
    <t>经济分类科目</t>
  </si>
  <si>
    <t>2023年基本支出</t>
  </si>
  <si>
    <t>人员经费</t>
  </si>
  <si>
    <t>公用经费</t>
  </si>
  <si>
    <t>工资福利支出</t>
  </si>
  <si>
    <t>商品和服务支出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</si>
  <si>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3-4</t>
    </r>
  </si>
  <si>
    <t>公务用车运行费</t>
  </si>
  <si>
    <t xml:space="preserve"> 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</si>
  <si>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3-5</t>
    </r>
  </si>
  <si>
    <t>本年政府性基金预算财政拨款支出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</si>
  <si>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3-6</t>
    </r>
  </si>
  <si>
    <t>本年收入合计</t>
  </si>
  <si>
    <t>本年支出合计</t>
  </si>
  <si>
    <t>收入总计</t>
  </si>
  <si>
    <t>支出总计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</si>
  <si>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3-7</t>
    </r>
  </si>
  <si>
    <t>科目</t>
  </si>
  <si>
    <t>一般公共预算拨款收入</t>
  </si>
  <si>
    <t>政府性基金预算拨款收入</t>
  </si>
  <si>
    <t>国有资本经营预算拨款收入</t>
  </si>
  <si>
    <t>事业收入</t>
  </si>
  <si>
    <t>事业单位经营收入预算</t>
  </si>
  <si>
    <t>其他收入预算</t>
  </si>
  <si>
    <t>用事业基金弥补收支差额</t>
  </si>
  <si>
    <t>非教育收费收入预算</t>
  </si>
  <si>
    <t>教育收费预算收入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</si>
  <si>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3-8</t>
    </r>
  </si>
  <si>
    <t>上缴上级支出</t>
  </si>
  <si>
    <t>事业单位
经营支出</t>
  </si>
  <si>
    <t>对下级单
位补助支出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</si>
  <si>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family val="1"/>
      </rPr>
      <t>3-9</t>
    </r>
  </si>
  <si>
    <t>上年结转</t>
  </si>
  <si>
    <t>事业收入预算</t>
  </si>
  <si>
    <t>教育收费收入预算</t>
  </si>
  <si>
    <t>货物类</t>
  </si>
  <si>
    <t>服务类</t>
  </si>
  <si>
    <t>工程类</t>
  </si>
  <si>
    <t xml:space="preserve">备注：本单位无政府采购预算，故此表无数据。 </t>
  </si>
  <si>
    <r>
      <rPr>
        <sz val="18"/>
        <color rgb="FF000000"/>
        <rFont val="方正黑体_GBK"/>
        <charset val="134"/>
      </rPr>
      <t>2023</t>
    </r>
    <r>
      <rPr>
        <sz val="18"/>
        <color rgb="FF000000"/>
        <rFont val="方正小标宋_GBK"/>
        <family val="4"/>
        <charset val="134"/>
      </rPr>
      <t>年项目绩效目标表</t>
    </r>
  </si>
  <si>
    <t>单位信息：</t>
  </si>
  <si>
    <t>预算项目：</t>
  </si>
  <si>
    <t>职能职责与活动：</t>
  </si>
  <si>
    <t>主管部门：</t>
  </si>
  <si>
    <t>项目经办人：</t>
  </si>
  <si>
    <t>项目总额：</t>
  </si>
  <si>
    <t>万元</t>
  </si>
  <si>
    <t>预算执行率权重：</t>
  </si>
  <si>
    <t>项目经办人电话：</t>
  </si>
  <si>
    <t>其中: 财政资金：</t>
  </si>
  <si>
    <t>年度目标：</t>
  </si>
  <si>
    <t>一级指标</t>
  </si>
  <si>
    <t>二级指标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</si>
  <si>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</si>
  <si>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</si>
  <si>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</si>
  <si>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</si>
  <si>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</si>
  <si>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</si>
  <si>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</si>
  <si>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</si>
  <si>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</si>
  <si>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</si>
  <si>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满意度指标</t>
  </si>
  <si>
    <t xml:space="preserve">备注：本单位无项目支出，故此表无数据。 </t>
  </si>
  <si>
    <t>重庆市梁平区不动产登记中心财政拨款收支总表</t>
    <phoneticPr fontId="29" type="noConversion"/>
  </si>
  <si>
    <t>社会保障和就业支持</t>
  </si>
  <si>
    <t>208</t>
    <phoneticPr fontId="29" type="noConversion"/>
  </si>
  <si>
    <t xml:space="preserve"> 20805</t>
    <phoneticPr fontId="29" type="noConversion"/>
  </si>
  <si>
    <t xml:space="preserve">  2080502</t>
    <phoneticPr fontId="29" type="noConversion"/>
  </si>
  <si>
    <t xml:space="preserve">  2080505</t>
    <phoneticPr fontId="29" type="noConversion"/>
  </si>
  <si>
    <t xml:space="preserve">  2080506</t>
    <phoneticPr fontId="29" type="noConversion"/>
  </si>
  <si>
    <t xml:space="preserve"> 21011</t>
    <phoneticPr fontId="29" type="noConversion"/>
  </si>
  <si>
    <t xml:space="preserve">  2101102</t>
    <phoneticPr fontId="29" type="noConversion"/>
  </si>
  <si>
    <t xml:space="preserve">  2101199</t>
    <phoneticPr fontId="29" type="noConversion"/>
  </si>
  <si>
    <t xml:space="preserve"> 22001</t>
    <phoneticPr fontId="29" type="noConversion"/>
  </si>
  <si>
    <t xml:space="preserve">  2200109</t>
    <phoneticPr fontId="29" type="noConversion"/>
  </si>
  <si>
    <t xml:space="preserve">  2200150</t>
    <phoneticPr fontId="29" type="noConversion"/>
  </si>
  <si>
    <t xml:space="preserve"> 22102</t>
    <phoneticPr fontId="29" type="noConversion"/>
  </si>
  <si>
    <t xml:space="preserve">  2210201</t>
    <phoneticPr fontId="29" type="noConversion"/>
  </si>
  <si>
    <t xml:space="preserve"> 行政事业单位养老支出</t>
  </si>
  <si>
    <t xml:space="preserve"> 行政事业单位养老支出</t>
    <phoneticPr fontId="29" type="noConversion"/>
  </si>
  <si>
    <t xml:space="preserve">  事业单位离退休</t>
  </si>
  <si>
    <t xml:space="preserve">  事业单位离退休</t>
    <phoneticPr fontId="29" type="noConversion"/>
  </si>
  <si>
    <t xml:space="preserve">  机关事业单位基本养老保险缴费支出</t>
  </si>
  <si>
    <t xml:space="preserve">  机关事业单位基本养老保险缴费支出</t>
    <phoneticPr fontId="29" type="noConversion"/>
  </si>
  <si>
    <t xml:space="preserve">  机关事业单位职业年金缴费支出</t>
  </si>
  <si>
    <t xml:space="preserve">  机关事业单位职业年金缴费支出</t>
    <phoneticPr fontId="29" type="noConversion"/>
  </si>
  <si>
    <t xml:space="preserve"> 行政事业单位医疗</t>
  </si>
  <si>
    <t xml:space="preserve"> 行政事业单位医疗</t>
    <phoneticPr fontId="29" type="noConversion"/>
  </si>
  <si>
    <t xml:space="preserve">  事业单位医疗</t>
  </si>
  <si>
    <t xml:space="preserve">  事业单位医疗</t>
    <phoneticPr fontId="29" type="noConversion"/>
  </si>
  <si>
    <t xml:space="preserve">  其他行政事业单位医疗支出</t>
  </si>
  <si>
    <t xml:space="preserve">  其他行政事业单位医疗支出</t>
    <phoneticPr fontId="29" type="noConversion"/>
  </si>
  <si>
    <t xml:space="preserve"> 自然资源事务</t>
  </si>
  <si>
    <t xml:space="preserve"> 自然资源事务</t>
    <phoneticPr fontId="29" type="noConversion"/>
  </si>
  <si>
    <t xml:space="preserve">  自然资源调查与确权登记</t>
  </si>
  <si>
    <t xml:space="preserve">  自然资源调查与确权登记</t>
    <phoneticPr fontId="29" type="noConversion"/>
  </si>
  <si>
    <t xml:space="preserve">  事业运行</t>
  </si>
  <si>
    <t xml:space="preserve">  事业运行</t>
    <phoneticPr fontId="29" type="noConversion"/>
  </si>
  <si>
    <t xml:space="preserve"> 住房改革支出</t>
  </si>
  <si>
    <t xml:space="preserve"> 住房改革支出</t>
    <phoneticPr fontId="29" type="noConversion"/>
  </si>
  <si>
    <t xml:space="preserve">  住房公积金</t>
  </si>
  <si>
    <t xml:space="preserve">  住房公积金</t>
    <phoneticPr fontId="29" type="noConversion"/>
  </si>
  <si>
    <t>单位：万元</t>
    <phoneticPr fontId="29" type="noConversion"/>
  </si>
  <si>
    <t>重庆市梁平区不动产登记中心                                                                                                                                                                           一般公共预算财政拨款基本支出预算表</t>
    <phoneticPr fontId="29" type="noConversion"/>
  </si>
  <si>
    <t xml:space="preserve"> 基本工资</t>
  </si>
  <si>
    <t xml:space="preserve"> 津贴补贴</t>
  </si>
  <si>
    <t xml:space="preserve"> 绩效工资</t>
  </si>
  <si>
    <t xml:space="preserve"> 机关事业单位基本养老保险缴费</t>
  </si>
  <si>
    <t xml:space="preserve"> 职业年金缴费</t>
  </si>
  <si>
    <t xml:space="preserve"> 职工基本医疗保险缴费</t>
  </si>
  <si>
    <t xml:space="preserve"> 其他社会保障缴费</t>
  </si>
  <si>
    <t xml:space="preserve"> 住房公积金</t>
  </si>
  <si>
    <t xml:space="preserve"> 医疗费</t>
  </si>
  <si>
    <t xml:space="preserve"> 办公费</t>
  </si>
  <si>
    <t xml:space="preserve"> 印刷费</t>
  </si>
  <si>
    <t xml:space="preserve"> 水费</t>
  </si>
  <si>
    <t xml:space="preserve"> 电费</t>
  </si>
  <si>
    <t xml:space="preserve"> 邮电费</t>
  </si>
  <si>
    <t xml:space="preserve"> 物业管理费</t>
  </si>
  <si>
    <t xml:space="preserve"> 差旅费</t>
  </si>
  <si>
    <t xml:space="preserve"> 维修（护）费</t>
  </si>
  <si>
    <t xml:space="preserve"> 培训费</t>
  </si>
  <si>
    <t xml:space="preserve"> 劳务费</t>
  </si>
  <si>
    <t xml:space="preserve"> 工会经费</t>
  </si>
  <si>
    <t xml:space="preserve"> 福利费</t>
  </si>
  <si>
    <t xml:space="preserve"> 其他交通费用</t>
  </si>
  <si>
    <t xml:space="preserve"> 其他商品和服务支出</t>
  </si>
  <si>
    <t>对个人和家庭的补助</t>
  </si>
  <si>
    <t xml:space="preserve"> 医疗费补助</t>
  </si>
  <si>
    <t xml:space="preserve"> 奖励金</t>
  </si>
  <si>
    <t xml:space="preserve"> 其他对个人和家庭的补助</t>
  </si>
  <si>
    <t xml:space="preserve"> 30101</t>
    <phoneticPr fontId="29" type="noConversion"/>
  </si>
  <si>
    <t xml:space="preserve"> 30102</t>
    <phoneticPr fontId="29" type="noConversion"/>
  </si>
  <si>
    <t xml:space="preserve"> 30107</t>
    <phoneticPr fontId="29" type="noConversion"/>
  </si>
  <si>
    <t xml:space="preserve"> 30108</t>
    <phoneticPr fontId="29" type="noConversion"/>
  </si>
  <si>
    <t xml:space="preserve"> 30109</t>
    <phoneticPr fontId="29" type="noConversion"/>
  </si>
  <si>
    <t xml:space="preserve"> 30110</t>
    <phoneticPr fontId="29" type="noConversion"/>
  </si>
  <si>
    <t xml:space="preserve"> 30112</t>
    <phoneticPr fontId="29" type="noConversion"/>
  </si>
  <si>
    <t xml:space="preserve"> 30113</t>
    <phoneticPr fontId="29" type="noConversion"/>
  </si>
  <si>
    <t xml:space="preserve"> 30114</t>
    <phoneticPr fontId="29" type="noConversion"/>
  </si>
  <si>
    <t xml:space="preserve"> 30201</t>
    <phoneticPr fontId="29" type="noConversion"/>
  </si>
  <si>
    <t xml:space="preserve"> 30202</t>
    <phoneticPr fontId="29" type="noConversion"/>
  </si>
  <si>
    <t xml:space="preserve"> 30205</t>
    <phoneticPr fontId="29" type="noConversion"/>
  </si>
  <si>
    <t xml:space="preserve"> 30206</t>
    <phoneticPr fontId="29" type="noConversion"/>
  </si>
  <si>
    <t xml:space="preserve"> 30207</t>
    <phoneticPr fontId="29" type="noConversion"/>
  </si>
  <si>
    <t xml:space="preserve"> 30209</t>
    <phoneticPr fontId="29" type="noConversion"/>
  </si>
  <si>
    <t xml:space="preserve"> 30211</t>
    <phoneticPr fontId="29" type="noConversion"/>
  </si>
  <si>
    <t xml:space="preserve"> 30213</t>
    <phoneticPr fontId="29" type="noConversion"/>
  </si>
  <si>
    <t xml:space="preserve"> 30216</t>
    <phoneticPr fontId="29" type="noConversion"/>
  </si>
  <si>
    <t xml:space="preserve"> 30226</t>
    <phoneticPr fontId="29" type="noConversion"/>
  </si>
  <si>
    <t xml:space="preserve"> 30228</t>
    <phoneticPr fontId="29" type="noConversion"/>
  </si>
  <si>
    <t xml:space="preserve"> 30229</t>
    <phoneticPr fontId="29" type="noConversion"/>
  </si>
  <si>
    <t xml:space="preserve"> 30239</t>
    <phoneticPr fontId="29" type="noConversion"/>
  </si>
  <si>
    <t xml:space="preserve"> 30299</t>
    <phoneticPr fontId="29" type="noConversion"/>
  </si>
  <si>
    <t xml:space="preserve"> 30307</t>
    <phoneticPr fontId="29" type="noConversion"/>
  </si>
  <si>
    <t xml:space="preserve"> 30309</t>
    <phoneticPr fontId="29" type="noConversion"/>
  </si>
  <si>
    <t xml:space="preserve"> 30399</t>
    <phoneticPr fontId="29" type="noConversion"/>
  </si>
  <si>
    <t>303</t>
    <phoneticPr fontId="29" type="noConversion"/>
  </si>
  <si>
    <r>
      <t>重庆市梁平区不动产登记中心                                                                                                                     一般公共预算</t>
    </r>
    <r>
      <rPr>
        <sz val="18"/>
        <color rgb="FF000000"/>
        <rFont val="Times New Roman"/>
        <family val="1"/>
      </rPr>
      <t>“</t>
    </r>
    <r>
      <rPr>
        <sz val="18"/>
        <color rgb="FF000000"/>
        <rFont val="方正小标宋_GBK"/>
        <family val="4"/>
        <charset val="134"/>
      </rPr>
      <t>三公</t>
    </r>
    <r>
      <rPr>
        <sz val="18"/>
        <color rgb="FF000000"/>
        <rFont val="Times New Roman"/>
        <family val="1"/>
      </rPr>
      <t>”</t>
    </r>
    <r>
      <rPr>
        <sz val="18"/>
        <color rgb="FF000000"/>
        <rFont val="方正小标宋_GBK"/>
        <family val="4"/>
        <charset val="134"/>
      </rPr>
      <t>经费支出表</t>
    </r>
    <phoneticPr fontId="29" type="noConversion"/>
  </si>
  <si>
    <t>公务用车购置费</t>
    <phoneticPr fontId="29" type="noConversion"/>
  </si>
  <si>
    <t>因公出国（境）费</t>
    <phoneticPr fontId="29" type="noConversion"/>
  </si>
  <si>
    <t>公务用车购置及运行费</t>
    <phoneticPr fontId="29" type="noConversion"/>
  </si>
  <si>
    <t>公务接待费</t>
    <phoneticPr fontId="29" type="noConversion"/>
  </si>
  <si>
    <t>重庆市梁平区不动产登记中心政府性基金预算支出表</t>
    <phoneticPr fontId="29" type="noConversion"/>
  </si>
  <si>
    <r>
      <t>重庆市梁平区不动产登记中心</t>
    </r>
    <r>
      <rPr>
        <sz val="18"/>
        <color rgb="FF000000"/>
        <rFont val="方正小标宋_GBK"/>
        <family val="4"/>
        <charset val="134"/>
      </rPr>
      <t>收支总表</t>
    </r>
    <phoneticPr fontId="29" type="noConversion"/>
  </si>
  <si>
    <r>
      <t>重庆市梁平区不动产登记中心</t>
    </r>
    <r>
      <rPr>
        <sz val="18"/>
        <color rgb="FF000000"/>
        <rFont val="方正小标宋_GBK"/>
        <family val="4"/>
        <charset val="134"/>
      </rPr>
      <t>收入总表</t>
    </r>
    <phoneticPr fontId="29" type="noConversion"/>
  </si>
  <si>
    <r>
      <t>重庆市梁平区不动产登记中心</t>
    </r>
    <r>
      <rPr>
        <sz val="18"/>
        <color rgb="FF000000"/>
        <rFont val="方正小标宋_GBK"/>
        <family val="4"/>
        <charset val="134"/>
      </rPr>
      <t>支出总表</t>
    </r>
    <phoneticPr fontId="29" type="noConversion"/>
  </si>
  <si>
    <r>
      <t>重庆市梁平区不动产登记中心</t>
    </r>
    <r>
      <rPr>
        <sz val="18"/>
        <color rgb="FF000000"/>
        <rFont val="方正小标宋_GBK"/>
        <family val="4"/>
        <charset val="134"/>
      </rPr>
      <t>政府采购预算明细表</t>
    </r>
    <phoneticPr fontId="29" type="noConversion"/>
  </si>
  <si>
    <t>重庆市梁平区不动产登记中心</t>
    <phoneticPr fontId="29" type="noConversion"/>
  </si>
  <si>
    <t>　优化营商环境有关项目</t>
    <phoneticPr fontId="29" type="noConversion"/>
  </si>
  <si>
    <t>　不动产登记</t>
    <phoneticPr fontId="29" type="noConversion"/>
  </si>
  <si>
    <t>重庆市梁平区规划和自然资源局</t>
    <phoneticPr fontId="29" type="noConversion"/>
  </si>
  <si>
    <t>张进　</t>
    <phoneticPr fontId="29" type="noConversion"/>
  </si>
  <si>
    <t>完成集体土地房屋清理、历史档案数据化、不动产登记数据质量提升工作，提高登记效率。进一步优化营商环境。</t>
    <phoneticPr fontId="29" type="noConversion"/>
  </si>
  <si>
    <t>服务对象满意度指标</t>
  </si>
  <si>
    <t>≥</t>
  </si>
  <si>
    <t>质量指标</t>
  </si>
  <si>
    <t>优良</t>
  </si>
  <si>
    <t>数量指标</t>
  </si>
  <si>
    <t>效益指标</t>
  </si>
  <si>
    <t>可持续影响指标</t>
  </si>
  <si>
    <t>定性</t>
    <phoneticPr fontId="29" type="noConversion"/>
  </si>
  <si>
    <t>%</t>
    <phoneticPr fontId="29" type="noConversion"/>
  </si>
  <si>
    <t>宗</t>
    <phoneticPr fontId="29" type="noConversion"/>
  </si>
  <si>
    <t>正向指标</t>
    <phoneticPr fontId="29" type="noConversion"/>
  </si>
  <si>
    <t>重庆市梁平区不动产登记中心                                                                   一般公共预算财政拨款支出预算表</t>
    <phoneticPr fontId="29" type="noConversion"/>
  </si>
  <si>
    <t>备注：本单位无政府性基金收支，故此表无数据。</t>
    <phoneticPr fontId="29" type="noConversion"/>
  </si>
  <si>
    <r>
      <rPr>
        <sz val="12"/>
        <color rgb="FF000000"/>
        <rFont val="宋体"/>
        <family val="3"/>
        <charset val="134"/>
      </rPr>
      <t>备注：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本单位无因公出国（境）、公务用车购置及运行、公务接待，故此表无数据。</t>
    </r>
    <phoneticPr fontId="29" type="noConversion"/>
  </si>
  <si>
    <t>上年结转</t>
    <phoneticPr fontId="29" type="noConversion"/>
  </si>
  <si>
    <t xml:space="preserve"> 财政专户管理资金：</t>
    <phoneticPr fontId="29" type="noConversion"/>
  </si>
  <si>
    <t xml:space="preserve">     单位资金：</t>
    <phoneticPr fontId="29" type="noConversion"/>
  </si>
  <si>
    <t xml:space="preserve">     社会投入资金：</t>
    <phoneticPr fontId="29" type="noConversion"/>
  </si>
  <si>
    <t xml:space="preserve">     银行贷款：</t>
    <phoneticPr fontId="29" type="noConversion"/>
  </si>
  <si>
    <t>为数据共享，渝快办查询、档案自助查询等便民措施提供有力的保障，优化营商环境、深化不动产改革。</t>
    <phoneticPr fontId="29" type="noConversion"/>
  </si>
  <si>
    <t>对全区24万宗历史登记档案进行数字化并和相关业务进行关联。</t>
    <phoneticPr fontId="29" type="noConversion"/>
  </si>
  <si>
    <t>根据不动产登记档案数字化相关规范，进行整理、扫描、装订等，满足档案查询要求。</t>
    <phoneticPr fontId="29" type="noConversion"/>
  </si>
  <si>
    <t>为办事群众提供更加高效便捷的服务，提升群众满意度。</t>
    <phoneticPr fontId="29" type="noConversion"/>
  </si>
  <si>
    <t>对全区已登记的约25万宗集体土地房屋进行清理建库。</t>
    <phoneticPr fontId="2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</si>
</sst>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8"/>
      <color rgb="FF000000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宋体"/>
      <family val="3"/>
      <charset val="134"/>
    </font>
    <font>
      <sz val="11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6"/>
      <color theme="1"/>
      <name val="方正黑体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12"/>
      <color rgb="FF000000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1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8"/>
      <color rgb="FF000000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b/>
      <sz val="10"/>
      <color rgb="FF000000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11"/>
      <color rgb="FF000000"/>
      <name val="Times New Roman"/>
      <family val="1"/>
    </font>
    <font>
      <sz val="16"/>
      <color theme="1"/>
      <name val="Times New Roman"/>
      <family val="1"/>
    </font>
    <font>
      <sz val="18"/>
      <color rgb="FF000000"/>
      <name val="Times New Roman"/>
      <family val="1"/>
    </font>
    <font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theme="1"/>
      <name val="方正黑体_GBK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indent="2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right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19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indent="4"/>
    </xf>
    <xf numFmtId="177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workbookViewId="0">
      <selection activeCell="B38" sqref="B38"/>
    </sheetView>
  </sheetViews>
  <sheetFormatPr defaultColWidth="9" defaultRowHeight="13.5"/>
  <cols>
    <col min="1" max="1" width="23.875" customWidth="1"/>
    <col min="2" max="2" width="10.75" customWidth="1"/>
    <col min="3" max="3" width="28.125" customWidth="1"/>
    <col min="4" max="4" width="13.125" customWidth="1"/>
    <col min="5" max="5" width="21.75" customWidth="1"/>
    <col min="6" max="6" width="23.125" customWidth="1"/>
    <col min="7" max="7" width="25.5" customWidth="1"/>
  </cols>
  <sheetData>
    <row r="1" spans="1:7" ht="20.25">
      <c r="A1" s="4" t="s">
        <v>0</v>
      </c>
    </row>
    <row r="2" spans="1:7" ht="24" customHeight="1">
      <c r="A2" s="42" t="s">
        <v>95</v>
      </c>
      <c r="B2" s="42"/>
      <c r="C2" s="42"/>
      <c r="D2" s="42"/>
      <c r="E2" s="42"/>
      <c r="F2" s="42"/>
      <c r="G2" s="42"/>
    </row>
    <row r="3" spans="1:7" ht="16.5" customHeight="1">
      <c r="A3" s="43" t="s">
        <v>1</v>
      </c>
      <c r="B3" s="43"/>
      <c r="C3" s="43"/>
      <c r="D3" s="43"/>
      <c r="E3" s="43"/>
      <c r="F3" s="43"/>
      <c r="G3" s="43"/>
    </row>
    <row r="4" spans="1:7" ht="21.95" customHeight="1">
      <c r="A4" s="44" t="s">
        <v>2</v>
      </c>
      <c r="B4" s="44"/>
      <c r="C4" s="44" t="s">
        <v>3</v>
      </c>
      <c r="D4" s="44"/>
      <c r="E4" s="44"/>
      <c r="F4" s="44"/>
      <c r="G4" s="44"/>
    </row>
    <row r="5" spans="1:7" ht="21.95" customHeight="1">
      <c r="A5" s="14" t="s">
        <v>4</v>
      </c>
      <c r="B5" s="14" t="s">
        <v>5</v>
      </c>
      <c r="C5" s="14" t="s">
        <v>4</v>
      </c>
      <c r="D5" s="14" t="s">
        <v>6</v>
      </c>
      <c r="E5" s="15" t="s">
        <v>7</v>
      </c>
      <c r="F5" s="15" t="s">
        <v>8</v>
      </c>
      <c r="G5" s="15" t="s">
        <v>9</v>
      </c>
    </row>
    <row r="6" spans="1:7" ht="21.95" customHeight="1">
      <c r="A6" s="16" t="s">
        <v>10</v>
      </c>
      <c r="B6" s="17">
        <v>1204.08</v>
      </c>
      <c r="C6" s="16" t="s">
        <v>11</v>
      </c>
      <c r="D6" s="17">
        <v>1204.08</v>
      </c>
      <c r="E6" s="17">
        <v>1204.08</v>
      </c>
      <c r="F6" s="17"/>
      <c r="G6" s="24"/>
    </row>
    <row r="7" spans="1:7" ht="21.95" customHeight="1">
      <c r="A7" s="16" t="s">
        <v>12</v>
      </c>
      <c r="B7" s="17">
        <v>1204.08</v>
      </c>
      <c r="C7" s="16" t="s">
        <v>13</v>
      </c>
      <c r="D7" s="17">
        <v>44.09</v>
      </c>
      <c r="E7" s="17">
        <v>44.09</v>
      </c>
      <c r="F7" s="17"/>
      <c r="G7" s="25"/>
    </row>
    <row r="8" spans="1:7" ht="21.95" customHeight="1">
      <c r="A8" s="17"/>
      <c r="B8" s="17"/>
      <c r="C8" s="16" t="s">
        <v>14</v>
      </c>
      <c r="D8" s="17">
        <v>18.09</v>
      </c>
      <c r="E8" s="17">
        <v>18.09</v>
      </c>
      <c r="F8" s="17"/>
      <c r="G8" s="25"/>
    </row>
    <row r="9" spans="1:7" ht="21.95" customHeight="1">
      <c r="A9" s="17"/>
      <c r="B9" s="17"/>
      <c r="C9" s="16" t="s">
        <v>15</v>
      </c>
      <c r="D9" s="17">
        <v>1123.8499999999999</v>
      </c>
      <c r="E9" s="17">
        <v>1123.8499999999999</v>
      </c>
      <c r="F9" s="17"/>
      <c r="G9" s="25"/>
    </row>
    <row r="10" spans="1:7" ht="21.95" customHeight="1">
      <c r="A10" s="17"/>
      <c r="B10" s="17"/>
      <c r="C10" s="16" t="s">
        <v>16</v>
      </c>
      <c r="D10" s="17">
        <v>18.05</v>
      </c>
      <c r="E10" s="17">
        <v>18.05</v>
      </c>
      <c r="F10" s="17"/>
      <c r="G10" s="25"/>
    </row>
    <row r="11" spans="1:7" ht="21.95" customHeight="1">
      <c r="A11" s="17" t="s">
        <v>17</v>
      </c>
      <c r="B11" s="17">
        <v>1204.08</v>
      </c>
      <c r="C11" s="17" t="s">
        <v>18</v>
      </c>
      <c r="D11" s="17">
        <v>1204.08</v>
      </c>
      <c r="E11" s="17">
        <f>SUM(E7:E10)</f>
        <v>1204.08</v>
      </c>
      <c r="F11" s="24"/>
      <c r="G11" s="26"/>
    </row>
  </sheetData>
  <mergeCells count="4">
    <mergeCell ref="A2:G2"/>
    <mergeCell ref="A3:G3"/>
    <mergeCell ref="A4:B4"/>
    <mergeCell ref="C4:G4"/>
  </mergeCells>
  <phoneticPr fontId="29" type="noConversion"/>
  <pageMargins left="0.75138888888888899" right="0.75138888888888899" top="1" bottom="1" header="0.5" footer="0.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workbookViewId="0">
      <selection activeCell="L12" sqref="L12"/>
    </sheetView>
  </sheetViews>
  <sheetFormatPr defaultColWidth="9" defaultRowHeight="13.5"/>
  <cols>
    <col min="1" max="1" width="11.375" customWidth="1"/>
    <col min="2" max="2" width="30.625" customWidth="1"/>
    <col min="3" max="3" width="15.375" style="34" customWidth="1"/>
    <col min="4" max="4" width="18.875" style="34" customWidth="1"/>
    <col min="5" max="5" width="15.625" style="34" customWidth="1"/>
  </cols>
  <sheetData>
    <row r="1" spans="1:5" ht="23.25">
      <c r="A1" s="46" t="s">
        <v>19</v>
      </c>
      <c r="B1" s="46"/>
      <c r="C1" s="46"/>
      <c r="D1" s="46"/>
      <c r="E1" s="46"/>
    </row>
    <row r="2" spans="1:5" ht="57.95" customHeight="1">
      <c r="A2" s="47" t="s">
        <v>217</v>
      </c>
      <c r="B2" s="47"/>
      <c r="C2" s="47"/>
      <c r="D2" s="47"/>
      <c r="E2" s="47"/>
    </row>
    <row r="3" spans="1:5" ht="16.5" customHeight="1">
      <c r="A3" s="48" t="s">
        <v>134</v>
      </c>
      <c r="B3" s="48"/>
      <c r="C3" s="48"/>
      <c r="D3" s="48"/>
      <c r="E3" s="48"/>
    </row>
    <row r="4" spans="1:5" ht="21.95" customHeight="1">
      <c r="A4" s="44" t="s">
        <v>21</v>
      </c>
      <c r="B4" s="44"/>
      <c r="C4" s="49" t="s">
        <v>22</v>
      </c>
      <c r="D4" s="49"/>
      <c r="E4" s="49"/>
    </row>
    <row r="5" spans="1:5" ht="21.95" customHeight="1">
      <c r="A5" s="22" t="s">
        <v>23</v>
      </c>
      <c r="B5" s="14" t="s">
        <v>24</v>
      </c>
      <c r="C5" s="36" t="s">
        <v>25</v>
      </c>
      <c r="D5" s="35" t="s">
        <v>26</v>
      </c>
      <c r="E5" s="35" t="s">
        <v>27</v>
      </c>
    </row>
    <row r="6" spans="1:5" ht="21.95" customHeight="1">
      <c r="A6" s="23"/>
      <c r="B6" s="17" t="s">
        <v>6</v>
      </c>
      <c r="C6" s="85">
        <f>C7+C12+C16+C20</f>
        <v>1204.08</v>
      </c>
      <c r="D6" s="85">
        <f t="shared" ref="D6" si="0">D7+D12+D16+D20</f>
        <v>387.45000000000005</v>
      </c>
      <c r="E6" s="85">
        <f>E16</f>
        <v>816.63</v>
      </c>
    </row>
    <row r="7" spans="1:5" ht="21.95" customHeight="1">
      <c r="A7" s="27" t="s">
        <v>97</v>
      </c>
      <c r="B7" s="21" t="s">
        <v>96</v>
      </c>
      <c r="C7" s="85">
        <v>44.09</v>
      </c>
      <c r="D7" s="85">
        <v>44.09</v>
      </c>
      <c r="E7" s="85"/>
    </row>
    <row r="8" spans="1:5" ht="21.95" customHeight="1">
      <c r="A8" s="27" t="s">
        <v>98</v>
      </c>
      <c r="B8" s="21" t="s">
        <v>111</v>
      </c>
      <c r="C8" s="85">
        <v>44.09</v>
      </c>
      <c r="D8" s="85">
        <v>44.09</v>
      </c>
      <c r="E8" s="85"/>
    </row>
    <row r="9" spans="1:5" ht="21.95" customHeight="1">
      <c r="A9" s="27" t="s">
        <v>99</v>
      </c>
      <c r="B9" s="21" t="s">
        <v>113</v>
      </c>
      <c r="C9" s="85">
        <v>7.98</v>
      </c>
      <c r="D9" s="85">
        <v>7.98</v>
      </c>
      <c r="E9" s="85"/>
    </row>
    <row r="10" spans="1:5" ht="21.95" customHeight="1">
      <c r="A10" s="27" t="s">
        <v>100</v>
      </c>
      <c r="B10" s="21" t="s">
        <v>115</v>
      </c>
      <c r="C10" s="85">
        <v>24.07</v>
      </c>
      <c r="D10" s="85">
        <v>24.07</v>
      </c>
      <c r="E10" s="85"/>
    </row>
    <row r="11" spans="1:5" ht="21.95" customHeight="1">
      <c r="A11" s="27" t="s">
        <v>101</v>
      </c>
      <c r="B11" s="21" t="s">
        <v>117</v>
      </c>
      <c r="C11" s="85">
        <v>12.04</v>
      </c>
      <c r="D11" s="85">
        <v>12.04</v>
      </c>
      <c r="E11" s="85"/>
    </row>
    <row r="12" spans="1:5" ht="21.95" customHeight="1">
      <c r="A12" s="27">
        <v>210</v>
      </c>
      <c r="B12" s="21" t="s">
        <v>14</v>
      </c>
      <c r="C12" s="85">
        <v>18.09</v>
      </c>
      <c r="D12" s="85">
        <v>18.09</v>
      </c>
      <c r="E12" s="85" t="s">
        <v>38</v>
      </c>
    </row>
    <row r="13" spans="1:5" ht="21.95" customHeight="1">
      <c r="A13" s="27" t="s">
        <v>102</v>
      </c>
      <c r="B13" s="21" t="s">
        <v>119</v>
      </c>
      <c r="C13" s="85">
        <v>18.09</v>
      </c>
      <c r="D13" s="85">
        <v>18.09</v>
      </c>
      <c r="E13" s="85" t="s">
        <v>38</v>
      </c>
    </row>
    <row r="14" spans="1:5" ht="21.95" customHeight="1">
      <c r="A14" s="27" t="s">
        <v>103</v>
      </c>
      <c r="B14" s="21" t="s">
        <v>121</v>
      </c>
      <c r="C14" s="85">
        <v>14.29</v>
      </c>
      <c r="D14" s="85">
        <v>14.29</v>
      </c>
      <c r="E14" s="85" t="s">
        <v>38</v>
      </c>
    </row>
    <row r="15" spans="1:5" ht="21.95" customHeight="1">
      <c r="A15" s="27" t="s">
        <v>104</v>
      </c>
      <c r="B15" s="21" t="s">
        <v>123</v>
      </c>
      <c r="C15" s="85">
        <v>3.8</v>
      </c>
      <c r="D15" s="85">
        <v>3.8</v>
      </c>
      <c r="E15" s="85" t="s">
        <v>38</v>
      </c>
    </row>
    <row r="16" spans="1:5" ht="21.95" customHeight="1">
      <c r="A16" s="27">
        <v>220</v>
      </c>
      <c r="B16" s="21" t="s">
        <v>15</v>
      </c>
      <c r="C16" s="85">
        <v>1123.8499999999999</v>
      </c>
      <c r="D16" s="85">
        <v>307.22000000000003</v>
      </c>
      <c r="E16" s="85">
        <v>816.63</v>
      </c>
    </row>
    <row r="17" spans="1:5" ht="21.95" customHeight="1">
      <c r="A17" s="27" t="s">
        <v>105</v>
      </c>
      <c r="B17" s="21" t="s">
        <v>125</v>
      </c>
      <c r="C17" s="85">
        <v>1123.8499999999999</v>
      </c>
      <c r="D17" s="85">
        <v>307.22000000000003</v>
      </c>
      <c r="E17" s="85">
        <v>816.63</v>
      </c>
    </row>
    <row r="18" spans="1:5" ht="21.95" customHeight="1">
      <c r="A18" s="27" t="s">
        <v>106</v>
      </c>
      <c r="B18" s="21" t="s">
        <v>127</v>
      </c>
      <c r="C18" s="85">
        <v>716.63</v>
      </c>
      <c r="D18" s="85" t="s">
        <v>38</v>
      </c>
      <c r="E18" s="85">
        <v>716.63</v>
      </c>
    </row>
    <row r="19" spans="1:5" ht="21.95" customHeight="1">
      <c r="A19" s="27" t="s">
        <v>107</v>
      </c>
      <c r="B19" s="21" t="s">
        <v>129</v>
      </c>
      <c r="C19" s="85">
        <v>407.22</v>
      </c>
      <c r="D19" s="85">
        <v>307.22000000000003</v>
      </c>
      <c r="E19" s="85">
        <v>100</v>
      </c>
    </row>
    <row r="20" spans="1:5" ht="21.95" customHeight="1">
      <c r="A20" s="27">
        <v>221</v>
      </c>
      <c r="B20" s="21" t="s">
        <v>16</v>
      </c>
      <c r="C20" s="85">
        <v>18.05</v>
      </c>
      <c r="D20" s="85">
        <v>18.05</v>
      </c>
      <c r="E20" s="85" t="s">
        <v>38</v>
      </c>
    </row>
    <row r="21" spans="1:5" ht="21.95" customHeight="1">
      <c r="A21" s="27" t="s">
        <v>108</v>
      </c>
      <c r="B21" s="21" t="s">
        <v>131</v>
      </c>
      <c r="C21" s="85">
        <v>18.05</v>
      </c>
      <c r="D21" s="85">
        <v>18.05</v>
      </c>
      <c r="E21" s="85" t="s">
        <v>38</v>
      </c>
    </row>
    <row r="22" spans="1:5" ht="21.95" customHeight="1">
      <c r="A22" s="27" t="s">
        <v>109</v>
      </c>
      <c r="B22" s="21" t="s">
        <v>133</v>
      </c>
      <c r="C22" s="85">
        <v>18.05</v>
      </c>
      <c r="D22" s="85">
        <v>18.05</v>
      </c>
      <c r="E22" s="85" t="s">
        <v>38</v>
      </c>
    </row>
    <row r="23" spans="1:5" ht="15.75">
      <c r="A23" s="45" t="s">
        <v>28</v>
      </c>
      <c r="B23" s="45"/>
      <c r="C23" s="45"/>
      <c r="D23" s="45"/>
      <c r="E23" s="45"/>
    </row>
  </sheetData>
  <mergeCells count="6">
    <mergeCell ref="A23:E23"/>
    <mergeCell ref="A1:E1"/>
    <mergeCell ref="A2:E2"/>
    <mergeCell ref="A3:E3"/>
    <mergeCell ref="A4:B4"/>
    <mergeCell ref="C4:E4"/>
  </mergeCells>
  <phoneticPr fontId="29" type="noConversion"/>
  <pageMargins left="0.75138888888888899" right="0.75138888888888899" top="1" bottom="1" header="0.5" footer="0.5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opLeftCell="A19" zoomScale="130" zoomScaleNormal="130" workbookViewId="0">
      <selection activeCell="C6" sqref="C6:E35"/>
    </sheetView>
  </sheetViews>
  <sheetFormatPr defaultColWidth="9" defaultRowHeight="13.5"/>
  <cols>
    <col min="1" max="1" width="14.625" customWidth="1"/>
    <col min="2" max="2" width="29.125" customWidth="1"/>
    <col min="3" max="3" width="12.75" style="34" customWidth="1"/>
    <col min="4" max="4" width="13.5" style="34" customWidth="1"/>
    <col min="5" max="5" width="12.875" style="34" customWidth="1"/>
  </cols>
  <sheetData>
    <row r="1" spans="1:5" ht="20.25">
      <c r="A1" s="4" t="s">
        <v>29</v>
      </c>
    </row>
    <row r="2" spans="1:5" ht="54.95" customHeight="1">
      <c r="A2" s="50" t="s">
        <v>135</v>
      </c>
      <c r="B2" s="50"/>
      <c r="C2" s="50"/>
      <c r="D2" s="50"/>
      <c r="E2" s="50"/>
    </row>
    <row r="3" spans="1:5" ht="16.5" customHeight="1">
      <c r="A3" s="43" t="s">
        <v>20</v>
      </c>
      <c r="B3" s="43"/>
      <c r="C3" s="43"/>
      <c r="D3" s="43"/>
      <c r="E3" s="43"/>
    </row>
    <row r="4" spans="1:5" ht="16.5" customHeight="1">
      <c r="A4" s="44" t="s">
        <v>30</v>
      </c>
      <c r="B4" s="44"/>
      <c r="C4" s="51" t="s">
        <v>31</v>
      </c>
      <c r="D4" s="51"/>
      <c r="E4" s="51"/>
    </row>
    <row r="5" spans="1:5" ht="21.95" customHeight="1">
      <c r="A5" s="14" t="s">
        <v>23</v>
      </c>
      <c r="B5" s="14" t="s">
        <v>24</v>
      </c>
      <c r="C5" s="35" t="s">
        <v>6</v>
      </c>
      <c r="D5" s="35" t="s">
        <v>32</v>
      </c>
      <c r="E5" s="35" t="s">
        <v>33</v>
      </c>
    </row>
    <row r="6" spans="1:5" ht="21.95" customHeight="1">
      <c r="A6" s="52" t="s">
        <v>6</v>
      </c>
      <c r="B6" s="52"/>
      <c r="C6" s="86">
        <f>C7+C17+C32</f>
        <v>387.45</v>
      </c>
      <c r="D6" s="86">
        <f>D7+D32</f>
        <v>347.88</v>
      </c>
      <c r="E6" s="86">
        <f>E17</f>
        <v>39.57</v>
      </c>
    </row>
    <row r="7" spans="1:5" ht="21.95" customHeight="1">
      <c r="A7" s="29">
        <v>301</v>
      </c>
      <c r="B7" s="28" t="s">
        <v>34</v>
      </c>
      <c r="C7" s="87">
        <v>339.28</v>
      </c>
      <c r="D7" s="87">
        <v>339.28</v>
      </c>
      <c r="E7" s="87" t="s">
        <v>38</v>
      </c>
    </row>
    <row r="8" spans="1:5" ht="21.95" customHeight="1">
      <c r="A8" s="29" t="s">
        <v>163</v>
      </c>
      <c r="B8" s="28" t="s">
        <v>136</v>
      </c>
      <c r="C8" s="87">
        <v>83.29</v>
      </c>
      <c r="D8" s="87">
        <v>83.29</v>
      </c>
      <c r="E8" s="87" t="s">
        <v>38</v>
      </c>
    </row>
    <row r="9" spans="1:5" ht="21.95" customHeight="1">
      <c r="A9" s="29" t="s">
        <v>164</v>
      </c>
      <c r="B9" s="28" t="s">
        <v>137</v>
      </c>
      <c r="C9" s="87">
        <v>3.1</v>
      </c>
      <c r="D9" s="87">
        <v>3.1</v>
      </c>
      <c r="E9" s="87" t="s">
        <v>38</v>
      </c>
    </row>
    <row r="10" spans="1:5" ht="21.95" customHeight="1">
      <c r="A10" s="29" t="s">
        <v>165</v>
      </c>
      <c r="B10" s="28" t="s">
        <v>138</v>
      </c>
      <c r="C10" s="87">
        <v>180.05</v>
      </c>
      <c r="D10" s="87">
        <v>180.05</v>
      </c>
      <c r="E10" s="87" t="s">
        <v>38</v>
      </c>
    </row>
    <row r="11" spans="1:5" ht="21.95" customHeight="1">
      <c r="A11" s="29" t="s">
        <v>166</v>
      </c>
      <c r="B11" s="28" t="s">
        <v>139</v>
      </c>
      <c r="C11" s="87">
        <v>24.07</v>
      </c>
      <c r="D11" s="87">
        <v>24.07</v>
      </c>
      <c r="E11" s="87" t="s">
        <v>38</v>
      </c>
    </row>
    <row r="12" spans="1:5" ht="21.95" customHeight="1">
      <c r="A12" s="29" t="s">
        <v>167</v>
      </c>
      <c r="B12" s="28" t="s">
        <v>140</v>
      </c>
      <c r="C12" s="87">
        <v>12.03</v>
      </c>
      <c r="D12" s="87">
        <v>12.03</v>
      </c>
      <c r="E12" s="87" t="s">
        <v>38</v>
      </c>
    </row>
    <row r="13" spans="1:5" ht="21.95" customHeight="1">
      <c r="A13" s="29" t="s">
        <v>168</v>
      </c>
      <c r="B13" s="28" t="s">
        <v>141</v>
      </c>
      <c r="C13" s="87">
        <v>14.29</v>
      </c>
      <c r="D13" s="87">
        <v>14.29</v>
      </c>
      <c r="E13" s="87" t="s">
        <v>38</v>
      </c>
    </row>
    <row r="14" spans="1:5" ht="21.95" customHeight="1">
      <c r="A14" s="29" t="s">
        <v>169</v>
      </c>
      <c r="B14" s="28" t="s">
        <v>142</v>
      </c>
      <c r="C14" s="87">
        <v>1.2</v>
      </c>
      <c r="D14" s="87">
        <v>1.2</v>
      </c>
      <c r="E14" s="87" t="s">
        <v>38</v>
      </c>
    </row>
    <row r="15" spans="1:5" ht="21.95" customHeight="1">
      <c r="A15" s="29" t="s">
        <v>170</v>
      </c>
      <c r="B15" s="28" t="s">
        <v>143</v>
      </c>
      <c r="C15" s="87">
        <v>18.05</v>
      </c>
      <c r="D15" s="87">
        <v>18.05</v>
      </c>
      <c r="E15" s="87" t="s">
        <v>38</v>
      </c>
    </row>
    <row r="16" spans="1:5" ht="21.95" customHeight="1">
      <c r="A16" s="29" t="s">
        <v>171</v>
      </c>
      <c r="B16" s="28" t="s">
        <v>144</v>
      </c>
      <c r="C16" s="87">
        <v>3.2</v>
      </c>
      <c r="D16" s="87">
        <v>3.2</v>
      </c>
      <c r="E16" s="87" t="s">
        <v>38</v>
      </c>
    </row>
    <row r="17" spans="1:5" ht="21.95" customHeight="1">
      <c r="A17" s="29">
        <v>302</v>
      </c>
      <c r="B17" s="28" t="s">
        <v>35</v>
      </c>
      <c r="C17" s="87">
        <v>39.57</v>
      </c>
      <c r="D17" s="87" t="s">
        <v>38</v>
      </c>
      <c r="E17" s="87">
        <v>39.57</v>
      </c>
    </row>
    <row r="18" spans="1:5" ht="21.95" customHeight="1">
      <c r="A18" s="29" t="s">
        <v>172</v>
      </c>
      <c r="B18" s="28" t="s">
        <v>145</v>
      </c>
      <c r="C18" s="87">
        <v>1</v>
      </c>
      <c r="D18" s="87" t="s">
        <v>38</v>
      </c>
      <c r="E18" s="87">
        <v>1</v>
      </c>
    </row>
    <row r="19" spans="1:5" ht="21.95" customHeight="1">
      <c r="A19" s="29" t="s">
        <v>173</v>
      </c>
      <c r="B19" s="28" t="s">
        <v>146</v>
      </c>
      <c r="C19" s="87">
        <v>0.5</v>
      </c>
      <c r="D19" s="87" t="s">
        <v>38</v>
      </c>
      <c r="E19" s="87">
        <v>0.5</v>
      </c>
    </row>
    <row r="20" spans="1:5" ht="21.95" customHeight="1">
      <c r="A20" s="29" t="s">
        <v>174</v>
      </c>
      <c r="B20" s="28" t="s">
        <v>147</v>
      </c>
      <c r="C20" s="87">
        <v>0.3</v>
      </c>
      <c r="D20" s="87" t="s">
        <v>38</v>
      </c>
      <c r="E20" s="87">
        <v>0.3</v>
      </c>
    </row>
    <row r="21" spans="1:5" ht="21.95" customHeight="1">
      <c r="A21" s="29" t="s">
        <v>175</v>
      </c>
      <c r="B21" s="28" t="s">
        <v>148</v>
      </c>
      <c r="C21" s="87">
        <v>4</v>
      </c>
      <c r="D21" s="87" t="s">
        <v>38</v>
      </c>
      <c r="E21" s="87">
        <v>4</v>
      </c>
    </row>
    <row r="22" spans="1:5" ht="21.95" customHeight="1">
      <c r="A22" s="29" t="s">
        <v>176</v>
      </c>
      <c r="B22" s="28" t="s">
        <v>149</v>
      </c>
      <c r="C22" s="87">
        <v>0.5</v>
      </c>
      <c r="D22" s="87" t="s">
        <v>38</v>
      </c>
      <c r="E22" s="87">
        <v>0.5</v>
      </c>
    </row>
    <row r="23" spans="1:5" ht="21.95" customHeight="1">
      <c r="A23" s="29" t="s">
        <v>177</v>
      </c>
      <c r="B23" s="28" t="s">
        <v>150</v>
      </c>
      <c r="C23" s="87">
        <v>2</v>
      </c>
      <c r="D23" s="87" t="s">
        <v>38</v>
      </c>
      <c r="E23" s="87">
        <v>2</v>
      </c>
    </row>
    <row r="24" spans="1:5" ht="21.95" customHeight="1">
      <c r="A24" s="29" t="s">
        <v>178</v>
      </c>
      <c r="B24" s="28" t="s">
        <v>151</v>
      </c>
      <c r="C24" s="87">
        <v>0.5</v>
      </c>
      <c r="D24" s="87" t="s">
        <v>38</v>
      </c>
      <c r="E24" s="87">
        <v>0.5</v>
      </c>
    </row>
    <row r="25" spans="1:5" ht="21.95" customHeight="1">
      <c r="A25" s="29" t="s">
        <v>179</v>
      </c>
      <c r="B25" s="28" t="s">
        <v>152</v>
      </c>
      <c r="C25" s="87">
        <v>0.5</v>
      </c>
      <c r="D25" s="87" t="s">
        <v>38</v>
      </c>
      <c r="E25" s="87">
        <v>0.5</v>
      </c>
    </row>
    <row r="26" spans="1:5" ht="21.95" customHeight="1">
      <c r="A26" s="29" t="s">
        <v>180</v>
      </c>
      <c r="B26" s="28" t="s">
        <v>153</v>
      </c>
      <c r="C26" s="87">
        <v>1.25</v>
      </c>
      <c r="D26" s="87" t="s">
        <v>38</v>
      </c>
      <c r="E26" s="87">
        <v>1.25</v>
      </c>
    </row>
    <row r="27" spans="1:5" ht="21.95" customHeight="1">
      <c r="A27" s="29" t="s">
        <v>181</v>
      </c>
      <c r="B27" s="28" t="s">
        <v>154</v>
      </c>
      <c r="C27" s="87">
        <v>7</v>
      </c>
      <c r="D27" s="87" t="s">
        <v>38</v>
      </c>
      <c r="E27" s="87">
        <v>7</v>
      </c>
    </row>
    <row r="28" spans="1:5" ht="21.95" customHeight="1">
      <c r="A28" s="29" t="s">
        <v>182</v>
      </c>
      <c r="B28" s="28" t="s">
        <v>155</v>
      </c>
      <c r="C28" s="87">
        <v>4.8099999999999996</v>
      </c>
      <c r="D28" s="87" t="s">
        <v>38</v>
      </c>
      <c r="E28" s="87">
        <v>4.8099999999999996</v>
      </c>
    </row>
    <row r="29" spans="1:5" ht="21.95" customHeight="1">
      <c r="A29" s="29" t="s">
        <v>183</v>
      </c>
      <c r="B29" s="28" t="s">
        <v>156</v>
      </c>
      <c r="C29" s="87">
        <v>4.51</v>
      </c>
      <c r="D29" s="87" t="s">
        <v>38</v>
      </c>
      <c r="E29" s="87">
        <v>4.51</v>
      </c>
    </row>
    <row r="30" spans="1:5" ht="21.95" customHeight="1">
      <c r="A30" s="29" t="s">
        <v>184</v>
      </c>
      <c r="B30" s="28" t="s">
        <v>157</v>
      </c>
      <c r="C30" s="87">
        <v>0.2</v>
      </c>
      <c r="D30" s="87" t="s">
        <v>38</v>
      </c>
      <c r="E30" s="87">
        <v>0.2</v>
      </c>
    </row>
    <row r="31" spans="1:5" ht="21.95" customHeight="1">
      <c r="A31" s="29" t="s">
        <v>185</v>
      </c>
      <c r="B31" s="28" t="s">
        <v>158</v>
      </c>
      <c r="C31" s="87">
        <v>12.5</v>
      </c>
      <c r="D31" s="87" t="s">
        <v>38</v>
      </c>
      <c r="E31" s="87">
        <v>12.5</v>
      </c>
    </row>
    <row r="32" spans="1:5" ht="21.95" customHeight="1">
      <c r="A32" s="29" t="s">
        <v>189</v>
      </c>
      <c r="B32" s="28" t="s">
        <v>159</v>
      </c>
      <c r="C32" s="87">
        <v>8.6</v>
      </c>
      <c r="D32" s="87">
        <v>8.6</v>
      </c>
      <c r="E32" s="87" t="s">
        <v>38</v>
      </c>
    </row>
    <row r="33" spans="1:5" ht="21.95" customHeight="1">
      <c r="A33" s="29" t="s">
        <v>186</v>
      </c>
      <c r="B33" s="28" t="s">
        <v>160</v>
      </c>
      <c r="C33" s="87">
        <v>0.6</v>
      </c>
      <c r="D33" s="87">
        <v>0.6</v>
      </c>
      <c r="E33" s="87" t="s">
        <v>38</v>
      </c>
    </row>
    <row r="34" spans="1:5" ht="21.95" customHeight="1">
      <c r="A34" s="29" t="s">
        <v>187</v>
      </c>
      <c r="B34" s="28" t="s">
        <v>161</v>
      </c>
      <c r="C34" s="87">
        <v>0.02</v>
      </c>
      <c r="D34" s="87">
        <v>0.02</v>
      </c>
      <c r="E34" s="87" t="s">
        <v>38</v>
      </c>
    </row>
    <row r="35" spans="1:5" ht="21.95" customHeight="1">
      <c r="A35" s="29" t="s">
        <v>188</v>
      </c>
      <c r="B35" s="28" t="s">
        <v>162</v>
      </c>
      <c r="C35" s="87">
        <v>7.98</v>
      </c>
      <c r="D35" s="87">
        <v>7.98</v>
      </c>
      <c r="E35" s="87" t="s">
        <v>38</v>
      </c>
    </row>
  </sheetData>
  <mergeCells count="5">
    <mergeCell ref="A2:E2"/>
    <mergeCell ref="A3:E3"/>
    <mergeCell ref="A4:B4"/>
    <mergeCell ref="C4:E4"/>
    <mergeCell ref="A6:B6"/>
  </mergeCells>
  <phoneticPr fontId="29" type="noConversion"/>
  <pageMargins left="0.75138888888888899" right="0.75138888888888899" top="1" bottom="1" header="0.5" footer="0.5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activeCell="I26" sqref="I26"/>
    </sheetView>
  </sheetViews>
  <sheetFormatPr defaultColWidth="9" defaultRowHeight="13.5"/>
  <cols>
    <col min="1" max="1" width="15.375" customWidth="1"/>
    <col min="2" max="2" width="16.5" customWidth="1"/>
    <col min="3" max="3" width="17.75" customWidth="1"/>
    <col min="4" max="4" width="17.125" customWidth="1"/>
    <col min="5" max="5" width="21.625" customWidth="1"/>
    <col min="7" max="7" width="14.125" customWidth="1"/>
  </cols>
  <sheetData>
    <row r="1" spans="1:7" ht="20.25">
      <c r="A1" s="4" t="s">
        <v>36</v>
      </c>
    </row>
    <row r="2" spans="1:7" ht="57" customHeight="1">
      <c r="A2" s="54" t="s">
        <v>190</v>
      </c>
      <c r="B2" s="54"/>
      <c r="C2" s="54"/>
      <c r="D2" s="54"/>
      <c r="E2" s="54"/>
      <c r="F2" s="54"/>
      <c r="G2" s="54"/>
    </row>
    <row r="3" spans="1:7" ht="16.5" customHeight="1">
      <c r="A3" s="55" t="s">
        <v>20</v>
      </c>
      <c r="B3" s="55"/>
      <c r="C3" s="55"/>
      <c r="D3" s="55"/>
      <c r="E3" s="55"/>
      <c r="F3" s="55"/>
      <c r="G3" s="55"/>
    </row>
    <row r="4" spans="1:7" ht="21.95" customHeight="1">
      <c r="A4" s="56" t="s">
        <v>22</v>
      </c>
      <c r="B4" s="56"/>
      <c r="C4" s="56"/>
      <c r="D4" s="56"/>
      <c r="E4" s="56"/>
      <c r="F4" s="56"/>
      <c r="G4" s="56"/>
    </row>
    <row r="5" spans="1:7" ht="21.95" customHeight="1">
      <c r="A5" s="56" t="s">
        <v>6</v>
      </c>
      <c r="B5" s="58" t="s">
        <v>192</v>
      </c>
      <c r="C5" s="56" t="s">
        <v>193</v>
      </c>
      <c r="D5" s="56"/>
      <c r="E5" s="56"/>
      <c r="F5" s="56" t="s">
        <v>194</v>
      </c>
      <c r="G5" s="56"/>
    </row>
    <row r="6" spans="1:7" ht="21.95" customHeight="1">
      <c r="A6" s="56"/>
      <c r="B6" s="58"/>
      <c r="C6" s="19" t="s">
        <v>25</v>
      </c>
      <c r="D6" s="7" t="s">
        <v>191</v>
      </c>
      <c r="E6" s="7" t="s">
        <v>37</v>
      </c>
      <c r="F6" s="56"/>
      <c r="G6" s="56"/>
    </row>
    <row r="7" spans="1:7" ht="21.95" customHeight="1">
      <c r="A7" s="20"/>
      <c r="B7" s="20"/>
      <c r="C7" s="20"/>
      <c r="D7" s="20"/>
      <c r="E7" s="20"/>
      <c r="F7" s="57"/>
      <c r="G7" s="57"/>
    </row>
    <row r="8" spans="1:7" ht="15.75">
      <c r="A8" s="53" t="s">
        <v>219</v>
      </c>
      <c r="B8" s="53"/>
      <c r="C8" s="53"/>
      <c r="D8" s="53"/>
      <c r="E8" s="53"/>
      <c r="F8" s="53"/>
      <c r="G8" s="53"/>
    </row>
  </sheetData>
  <mergeCells count="9">
    <mergeCell ref="A8:G8"/>
    <mergeCell ref="A2:G2"/>
    <mergeCell ref="A3:G3"/>
    <mergeCell ref="A4:G4"/>
    <mergeCell ref="C5:E5"/>
    <mergeCell ref="F7:G7"/>
    <mergeCell ref="A5:A6"/>
    <mergeCell ref="B5:B6"/>
    <mergeCell ref="F5:G6"/>
  </mergeCells>
  <phoneticPr fontId="29" type="noConversion"/>
  <pageMargins left="0.75138888888888899" right="0.75138888888888899" top="1" bottom="1" header="0.5" footer="0.5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workbookViewId="0">
      <selection activeCell="E31" sqref="E31"/>
    </sheetView>
  </sheetViews>
  <sheetFormatPr defaultColWidth="9" defaultRowHeight="13.5"/>
  <cols>
    <col min="2" max="2" width="31.125" customWidth="1"/>
    <col min="3" max="3" width="25.25" customWidth="1"/>
    <col min="4" max="4" width="26.875" customWidth="1"/>
    <col min="5" max="5" width="29" customWidth="1"/>
  </cols>
  <sheetData>
    <row r="1" spans="1:5" ht="20.25">
      <c r="A1" s="4" t="s">
        <v>39</v>
      </c>
    </row>
    <row r="2" spans="1:5" ht="24" customHeight="1">
      <c r="A2" s="59" t="s">
        <v>195</v>
      </c>
      <c r="B2" s="59"/>
      <c r="C2" s="59"/>
      <c r="D2" s="59"/>
      <c r="E2" s="59"/>
    </row>
    <row r="3" spans="1:5" ht="16.5" customHeight="1">
      <c r="A3" s="43" t="s">
        <v>20</v>
      </c>
      <c r="B3" s="43"/>
      <c r="C3" s="43"/>
      <c r="D3" s="43"/>
      <c r="E3" s="43"/>
    </row>
    <row r="4" spans="1:5" ht="21.95" customHeight="1">
      <c r="A4" s="44" t="s">
        <v>23</v>
      </c>
      <c r="B4" s="44" t="s">
        <v>24</v>
      </c>
      <c r="C4" s="44" t="s">
        <v>40</v>
      </c>
      <c r="D4" s="44"/>
      <c r="E4" s="44"/>
    </row>
    <row r="5" spans="1:5" ht="21.95" customHeight="1">
      <c r="A5" s="44"/>
      <c r="B5" s="44"/>
      <c r="C5" s="14" t="s">
        <v>6</v>
      </c>
      <c r="D5" s="14" t="s">
        <v>26</v>
      </c>
      <c r="E5" s="14" t="s">
        <v>27</v>
      </c>
    </row>
    <row r="6" spans="1:5" ht="21.95" customHeight="1">
      <c r="A6" s="16"/>
      <c r="B6" s="17" t="s">
        <v>6</v>
      </c>
      <c r="C6" s="16"/>
      <c r="D6" s="16"/>
      <c r="E6" s="16"/>
    </row>
    <row r="7" spans="1:5" ht="15.75">
      <c r="A7" s="18" t="s">
        <v>218</v>
      </c>
    </row>
  </sheetData>
  <mergeCells count="5">
    <mergeCell ref="A2:E2"/>
    <mergeCell ref="A3:E3"/>
    <mergeCell ref="C4:E4"/>
    <mergeCell ref="A4:A5"/>
    <mergeCell ref="B4:B5"/>
  </mergeCells>
  <phoneticPr fontId="29" type="noConversion"/>
  <pageMargins left="0.75138888888888899" right="0.75138888888888899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activeCell="J13" sqref="J13"/>
    </sheetView>
  </sheetViews>
  <sheetFormatPr defaultColWidth="9" defaultRowHeight="13.5"/>
  <cols>
    <col min="1" max="1" width="29" customWidth="1"/>
    <col min="2" max="2" width="15.5" customWidth="1"/>
    <col min="3" max="3" width="24" customWidth="1"/>
    <col min="4" max="4" width="20.25" customWidth="1"/>
  </cols>
  <sheetData>
    <row r="1" spans="1:4" ht="20.25">
      <c r="A1" s="4" t="s">
        <v>41</v>
      </c>
    </row>
    <row r="2" spans="1:4" ht="24" customHeight="1">
      <c r="A2" s="59" t="s">
        <v>196</v>
      </c>
      <c r="B2" s="59"/>
      <c r="C2" s="59"/>
      <c r="D2" s="59"/>
    </row>
    <row r="3" spans="1:4" ht="16.5" customHeight="1">
      <c r="A3" s="48" t="s">
        <v>20</v>
      </c>
      <c r="B3" s="48"/>
      <c r="C3" s="48"/>
      <c r="D3" s="48"/>
    </row>
    <row r="4" spans="1:4" ht="21.95" customHeight="1">
      <c r="A4" s="44" t="s">
        <v>2</v>
      </c>
      <c r="B4" s="44"/>
      <c r="C4" s="44" t="s">
        <v>3</v>
      </c>
      <c r="D4" s="44"/>
    </row>
    <row r="5" spans="1:4" ht="21.95" customHeight="1">
      <c r="A5" s="14" t="s">
        <v>4</v>
      </c>
      <c r="B5" s="14" t="s">
        <v>5</v>
      </c>
      <c r="C5" s="14" t="s">
        <v>4</v>
      </c>
      <c r="D5" s="14" t="s">
        <v>5</v>
      </c>
    </row>
    <row r="6" spans="1:4" ht="21.95" customHeight="1">
      <c r="A6" s="16" t="s">
        <v>48</v>
      </c>
      <c r="B6" s="17">
        <v>1204.08</v>
      </c>
      <c r="C6" s="16" t="s">
        <v>13</v>
      </c>
      <c r="D6" s="17">
        <v>44.09</v>
      </c>
    </row>
    <row r="7" spans="1:4" ht="21.95" customHeight="1">
      <c r="A7" s="17"/>
      <c r="B7" s="17"/>
      <c r="C7" s="16" t="s">
        <v>14</v>
      </c>
      <c r="D7" s="17">
        <v>18.09</v>
      </c>
    </row>
    <row r="8" spans="1:4" ht="21.95" customHeight="1">
      <c r="A8" s="17"/>
      <c r="B8" s="17"/>
      <c r="C8" s="16" t="s">
        <v>15</v>
      </c>
      <c r="D8" s="17">
        <v>1123.8499999999999</v>
      </c>
    </row>
    <row r="9" spans="1:4" ht="21.95" customHeight="1">
      <c r="A9" s="17"/>
      <c r="B9" s="17"/>
      <c r="C9" s="16" t="s">
        <v>16</v>
      </c>
      <c r="D9" s="17">
        <v>18.05</v>
      </c>
    </row>
    <row r="10" spans="1:4" ht="21.95" customHeight="1">
      <c r="A10" s="17" t="s">
        <v>42</v>
      </c>
      <c r="B10" s="17">
        <f>SUM(B6:B9)</f>
        <v>1204.08</v>
      </c>
      <c r="C10" s="17" t="s">
        <v>43</v>
      </c>
      <c r="D10" s="17">
        <f>SUM(D6:D9)</f>
        <v>1204.08</v>
      </c>
    </row>
    <row r="11" spans="1:4" ht="21.95" customHeight="1">
      <c r="A11" s="17" t="s">
        <v>44</v>
      </c>
      <c r="B11" s="17">
        <f>SUM(B10)</f>
        <v>1204.08</v>
      </c>
      <c r="C11" s="17" t="s">
        <v>45</v>
      </c>
      <c r="D11" s="17">
        <f>SUM(D10)</f>
        <v>1204.08</v>
      </c>
    </row>
  </sheetData>
  <mergeCells count="4">
    <mergeCell ref="A2:D2"/>
    <mergeCell ref="A3:D3"/>
    <mergeCell ref="A4:B4"/>
    <mergeCell ref="C4:D4"/>
  </mergeCells>
  <phoneticPr fontId="29" type="noConversion"/>
  <pageMargins left="0.75138888888888899" right="0.75138888888888899" top="1" bottom="1" header="0.5" footer="0.5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opLeftCell="A7" zoomScale="130" zoomScaleNormal="130" workbookViewId="0">
      <selection activeCell="O14" sqref="O14"/>
    </sheetView>
  </sheetViews>
  <sheetFormatPr defaultColWidth="9" defaultRowHeight="13.5"/>
  <cols>
    <col min="1" max="1" width="12.875" customWidth="1"/>
    <col min="2" max="2" width="31.75" customWidth="1"/>
    <col min="3" max="5" width="9" style="37"/>
    <col min="7" max="7" width="11.75" customWidth="1"/>
    <col min="8" max="8" width="11.5" customWidth="1"/>
    <col min="9" max="9" width="9.5" customWidth="1"/>
    <col min="11" max="11" width="7.875" customWidth="1"/>
  </cols>
  <sheetData>
    <row r="1" spans="1:12" ht="20.25">
      <c r="A1" s="4" t="s">
        <v>46</v>
      </c>
    </row>
    <row r="2" spans="1:12" ht="24" customHeight="1">
      <c r="A2" s="59" t="s">
        <v>197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6.5" customHeight="1">
      <c r="A3" s="60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29.1" customHeight="1">
      <c r="A4" s="44" t="s">
        <v>47</v>
      </c>
      <c r="B4" s="44"/>
      <c r="C4" s="61" t="s">
        <v>6</v>
      </c>
      <c r="D4" s="64" t="s">
        <v>220</v>
      </c>
      <c r="E4" s="62" t="s">
        <v>48</v>
      </c>
      <c r="F4" s="63" t="s">
        <v>49</v>
      </c>
      <c r="G4" s="63" t="s">
        <v>50</v>
      </c>
      <c r="H4" s="44" t="s">
        <v>51</v>
      </c>
      <c r="I4" s="44"/>
      <c r="J4" s="63" t="s">
        <v>52</v>
      </c>
      <c r="K4" s="63" t="s">
        <v>53</v>
      </c>
      <c r="L4" s="63" t="s">
        <v>54</v>
      </c>
    </row>
    <row r="5" spans="1:12" ht="30" customHeight="1">
      <c r="A5" s="14" t="s">
        <v>23</v>
      </c>
      <c r="B5" s="14" t="s">
        <v>24</v>
      </c>
      <c r="C5" s="61"/>
      <c r="D5" s="65"/>
      <c r="E5" s="62"/>
      <c r="F5" s="63"/>
      <c r="G5" s="63"/>
      <c r="H5" s="15" t="s">
        <v>55</v>
      </c>
      <c r="I5" s="15" t="s">
        <v>56</v>
      </c>
      <c r="J5" s="63"/>
      <c r="K5" s="63"/>
      <c r="L5" s="63"/>
    </row>
    <row r="6" spans="1:12" ht="21.95" customHeight="1">
      <c r="A6" s="16"/>
      <c r="B6" s="17" t="s">
        <v>6</v>
      </c>
      <c r="C6" s="88">
        <f>C7+C12+C16+C20</f>
        <v>1204.08</v>
      </c>
      <c r="D6" s="89"/>
      <c r="E6" s="88">
        <f>E7+E12+E16+E20</f>
        <v>1204.08</v>
      </c>
      <c r="F6" s="17"/>
      <c r="G6" s="17"/>
      <c r="H6" s="17"/>
      <c r="I6" s="17"/>
      <c r="J6" s="17"/>
      <c r="K6" s="17"/>
      <c r="L6" s="17"/>
    </row>
    <row r="7" spans="1:12" ht="21.95" customHeight="1">
      <c r="A7" s="30">
        <v>208</v>
      </c>
      <c r="B7" s="16" t="s">
        <v>13</v>
      </c>
      <c r="C7" s="88">
        <v>44.09</v>
      </c>
      <c r="D7" s="88"/>
      <c r="E7" s="88">
        <v>44.09</v>
      </c>
      <c r="F7" s="17"/>
      <c r="G7" s="17"/>
      <c r="H7" s="17"/>
      <c r="I7" s="17"/>
      <c r="J7" s="17"/>
      <c r="K7" s="17"/>
      <c r="L7" s="17"/>
    </row>
    <row r="8" spans="1:12" ht="21.95" customHeight="1">
      <c r="A8" s="30" t="s">
        <v>98</v>
      </c>
      <c r="B8" s="16" t="s">
        <v>110</v>
      </c>
      <c r="C8" s="88">
        <v>44.09</v>
      </c>
      <c r="D8" s="88"/>
      <c r="E8" s="88">
        <v>44.09</v>
      </c>
      <c r="F8" s="17"/>
      <c r="G8" s="17"/>
      <c r="H8" s="17"/>
      <c r="I8" s="17"/>
      <c r="J8" s="17"/>
      <c r="K8" s="17"/>
      <c r="L8" s="17"/>
    </row>
    <row r="9" spans="1:12" ht="21.95" customHeight="1">
      <c r="A9" s="30" t="s">
        <v>99</v>
      </c>
      <c r="B9" s="16" t="s">
        <v>112</v>
      </c>
      <c r="C9" s="88">
        <v>7.98</v>
      </c>
      <c r="D9" s="88"/>
      <c r="E9" s="88">
        <v>7.98</v>
      </c>
      <c r="F9" s="17"/>
      <c r="G9" s="17"/>
      <c r="H9" s="17"/>
      <c r="I9" s="17"/>
      <c r="J9" s="17"/>
      <c r="K9" s="17"/>
      <c r="L9" s="17"/>
    </row>
    <row r="10" spans="1:12" ht="21.95" customHeight="1">
      <c r="A10" s="30" t="s">
        <v>100</v>
      </c>
      <c r="B10" s="16" t="s">
        <v>114</v>
      </c>
      <c r="C10" s="88">
        <v>24.07</v>
      </c>
      <c r="D10" s="88"/>
      <c r="E10" s="88">
        <v>24.07</v>
      </c>
      <c r="F10" s="17"/>
      <c r="G10" s="17"/>
      <c r="H10" s="17"/>
      <c r="I10" s="17"/>
      <c r="J10" s="17"/>
      <c r="K10" s="17"/>
      <c r="L10" s="17"/>
    </row>
    <row r="11" spans="1:12" ht="21.95" customHeight="1">
      <c r="A11" s="30" t="s">
        <v>101</v>
      </c>
      <c r="B11" s="16" t="s">
        <v>116</v>
      </c>
      <c r="C11" s="88">
        <v>12.04</v>
      </c>
      <c r="D11" s="88"/>
      <c r="E11" s="88">
        <v>12.04</v>
      </c>
      <c r="F11" s="17"/>
      <c r="G11" s="17"/>
      <c r="H11" s="17"/>
      <c r="I11" s="17"/>
      <c r="J11" s="17"/>
      <c r="K11" s="17"/>
      <c r="L11" s="17"/>
    </row>
    <row r="12" spans="1:12" ht="21.95" customHeight="1">
      <c r="A12" s="30">
        <v>210</v>
      </c>
      <c r="B12" s="16" t="s">
        <v>14</v>
      </c>
      <c r="C12" s="88">
        <v>18.09</v>
      </c>
      <c r="D12" s="88"/>
      <c r="E12" s="88">
        <v>18.09</v>
      </c>
      <c r="F12" s="17"/>
      <c r="G12" s="17"/>
      <c r="H12" s="17"/>
      <c r="I12" s="17"/>
      <c r="J12" s="17"/>
      <c r="K12" s="17"/>
      <c r="L12" s="17"/>
    </row>
    <row r="13" spans="1:12" ht="21.95" customHeight="1">
      <c r="A13" s="30" t="s">
        <v>102</v>
      </c>
      <c r="B13" s="16" t="s">
        <v>118</v>
      </c>
      <c r="C13" s="88">
        <v>18.09</v>
      </c>
      <c r="D13" s="88"/>
      <c r="E13" s="88">
        <v>18.09</v>
      </c>
      <c r="F13" s="17"/>
      <c r="G13" s="17"/>
      <c r="H13" s="17"/>
      <c r="I13" s="17"/>
      <c r="J13" s="17"/>
      <c r="K13" s="17"/>
      <c r="L13" s="17"/>
    </row>
    <row r="14" spans="1:12" ht="21.95" customHeight="1">
      <c r="A14" s="30" t="s">
        <v>103</v>
      </c>
      <c r="B14" s="16" t="s">
        <v>120</v>
      </c>
      <c r="C14" s="88">
        <v>14.29</v>
      </c>
      <c r="D14" s="88"/>
      <c r="E14" s="88">
        <v>14.29</v>
      </c>
      <c r="F14" s="17"/>
      <c r="G14" s="17"/>
      <c r="H14" s="17"/>
      <c r="I14" s="17"/>
      <c r="J14" s="17"/>
      <c r="K14" s="17"/>
      <c r="L14" s="17"/>
    </row>
    <row r="15" spans="1:12" ht="21.95" customHeight="1">
      <c r="A15" s="30" t="s">
        <v>104</v>
      </c>
      <c r="B15" s="16" t="s">
        <v>122</v>
      </c>
      <c r="C15" s="88">
        <v>3.8</v>
      </c>
      <c r="D15" s="88"/>
      <c r="E15" s="88">
        <v>3.8</v>
      </c>
      <c r="F15" s="17"/>
      <c r="G15" s="17"/>
      <c r="H15" s="17"/>
      <c r="I15" s="17"/>
      <c r="J15" s="17"/>
      <c r="K15" s="17"/>
      <c r="L15" s="17"/>
    </row>
    <row r="16" spans="1:12" ht="21.95" customHeight="1">
      <c r="A16" s="30">
        <v>220</v>
      </c>
      <c r="B16" s="16" t="s">
        <v>15</v>
      </c>
      <c r="C16" s="88">
        <v>1123.8499999999999</v>
      </c>
      <c r="D16" s="88"/>
      <c r="E16" s="88">
        <v>1123.8499999999999</v>
      </c>
      <c r="F16" s="17"/>
      <c r="G16" s="17"/>
      <c r="H16" s="17"/>
      <c r="I16" s="17"/>
      <c r="J16" s="17"/>
      <c r="K16" s="17"/>
      <c r="L16" s="17"/>
    </row>
    <row r="17" spans="1:12" ht="21.95" customHeight="1">
      <c r="A17" s="30" t="s">
        <v>105</v>
      </c>
      <c r="B17" s="16" t="s">
        <v>124</v>
      </c>
      <c r="C17" s="88">
        <v>1123.8499999999999</v>
      </c>
      <c r="D17" s="88"/>
      <c r="E17" s="88">
        <v>1123.8499999999999</v>
      </c>
      <c r="F17" s="17"/>
      <c r="G17" s="17"/>
      <c r="H17" s="17"/>
      <c r="I17" s="17"/>
      <c r="J17" s="17"/>
      <c r="K17" s="17"/>
      <c r="L17" s="17"/>
    </row>
    <row r="18" spans="1:12" ht="21.95" customHeight="1">
      <c r="A18" s="30" t="s">
        <v>106</v>
      </c>
      <c r="B18" s="16" t="s">
        <v>126</v>
      </c>
      <c r="C18" s="88">
        <v>716.63</v>
      </c>
      <c r="D18" s="88"/>
      <c r="E18" s="88">
        <v>716.63</v>
      </c>
      <c r="F18" s="17"/>
      <c r="G18" s="17"/>
      <c r="H18" s="17"/>
      <c r="I18" s="17"/>
      <c r="J18" s="17"/>
      <c r="K18" s="17"/>
      <c r="L18" s="17"/>
    </row>
    <row r="19" spans="1:12" ht="21.95" customHeight="1">
      <c r="A19" s="30" t="s">
        <v>107</v>
      </c>
      <c r="B19" s="16" t="s">
        <v>128</v>
      </c>
      <c r="C19" s="88">
        <v>407.22</v>
      </c>
      <c r="D19" s="88"/>
      <c r="E19" s="88">
        <v>407.22</v>
      </c>
      <c r="F19" s="17"/>
      <c r="G19" s="17"/>
      <c r="H19" s="17"/>
      <c r="I19" s="17"/>
      <c r="J19" s="17"/>
      <c r="K19" s="17"/>
      <c r="L19" s="17"/>
    </row>
    <row r="20" spans="1:12" ht="21.95" customHeight="1">
      <c r="A20" s="30">
        <v>221</v>
      </c>
      <c r="B20" s="16" t="s">
        <v>16</v>
      </c>
      <c r="C20" s="88">
        <v>18.05</v>
      </c>
      <c r="D20" s="88"/>
      <c r="E20" s="88">
        <v>18.05</v>
      </c>
      <c r="F20" s="17"/>
      <c r="G20" s="17"/>
      <c r="H20" s="17"/>
      <c r="I20" s="17"/>
      <c r="J20" s="17"/>
      <c r="K20" s="17"/>
      <c r="L20" s="17"/>
    </row>
    <row r="21" spans="1:12" ht="21.95" customHeight="1">
      <c r="A21" s="30" t="s">
        <v>108</v>
      </c>
      <c r="B21" s="16" t="s">
        <v>130</v>
      </c>
      <c r="C21" s="88">
        <v>18.05</v>
      </c>
      <c r="D21" s="88"/>
      <c r="E21" s="88">
        <v>18.05</v>
      </c>
      <c r="F21" s="17"/>
      <c r="G21" s="17"/>
      <c r="H21" s="17"/>
      <c r="I21" s="17"/>
      <c r="J21" s="17"/>
      <c r="K21" s="17"/>
      <c r="L21" s="17"/>
    </row>
    <row r="22" spans="1:12" ht="21.95" customHeight="1">
      <c r="A22" s="30" t="s">
        <v>109</v>
      </c>
      <c r="B22" s="16" t="s">
        <v>132</v>
      </c>
      <c r="C22" s="88">
        <v>18.05</v>
      </c>
      <c r="D22" s="88"/>
      <c r="E22" s="88">
        <v>18.05</v>
      </c>
      <c r="F22" s="17"/>
      <c r="G22" s="17"/>
      <c r="H22" s="17"/>
      <c r="I22" s="17"/>
      <c r="J22" s="17"/>
      <c r="K22" s="17"/>
      <c r="L22" s="17"/>
    </row>
  </sheetData>
  <mergeCells count="12">
    <mergeCell ref="A2:L2"/>
    <mergeCell ref="A3:L3"/>
    <mergeCell ref="A4:B4"/>
    <mergeCell ref="H4:I4"/>
    <mergeCell ref="C4:C5"/>
    <mergeCell ref="E4:E5"/>
    <mergeCell ref="F4:F5"/>
    <mergeCell ref="G4:G5"/>
    <mergeCell ref="J4:J5"/>
    <mergeCell ref="K4:K5"/>
    <mergeCell ref="L4:L5"/>
    <mergeCell ref="D4:D5"/>
  </mergeCells>
  <phoneticPr fontId="29" type="noConversion"/>
  <pageMargins left="0.75138888888888899" right="0.75138888888888899" top="1" bottom="1" header="0.5" footer="0.5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workbookViewId="0">
      <selection activeCell="N13" sqref="N13"/>
    </sheetView>
  </sheetViews>
  <sheetFormatPr defaultColWidth="9" defaultRowHeight="13.5"/>
  <cols>
    <col min="1" max="1" width="11.625" customWidth="1"/>
    <col min="2" max="2" width="44.5" customWidth="1"/>
    <col min="3" max="3" width="16" style="37" customWidth="1"/>
    <col min="4" max="4" width="12.625" style="37" customWidth="1"/>
    <col min="5" max="5" width="9" style="37"/>
    <col min="6" max="6" width="9.5" customWidth="1"/>
    <col min="7" max="7" width="10.375" customWidth="1"/>
    <col min="8" max="8" width="12.125" customWidth="1"/>
  </cols>
  <sheetData>
    <row r="1" spans="1:8" ht="20.25">
      <c r="A1" s="4" t="s">
        <v>57</v>
      </c>
    </row>
    <row r="2" spans="1:8" ht="24" customHeight="1">
      <c r="A2" s="59" t="s">
        <v>198</v>
      </c>
      <c r="B2" s="59"/>
      <c r="C2" s="59"/>
      <c r="D2" s="59"/>
      <c r="E2" s="59"/>
      <c r="F2" s="59"/>
      <c r="G2" s="59"/>
      <c r="H2" s="59"/>
    </row>
    <row r="3" spans="1:8" ht="16.5" customHeight="1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6.5" customHeight="1">
      <c r="A4" s="66" t="s">
        <v>23</v>
      </c>
      <c r="B4" s="66" t="s">
        <v>24</v>
      </c>
      <c r="C4" s="67" t="s">
        <v>6</v>
      </c>
      <c r="D4" s="67" t="s">
        <v>26</v>
      </c>
      <c r="E4" s="67" t="s">
        <v>27</v>
      </c>
      <c r="F4" s="68" t="s">
        <v>58</v>
      </c>
      <c r="G4" s="69" t="s">
        <v>59</v>
      </c>
      <c r="H4" s="69" t="s">
        <v>60</v>
      </c>
    </row>
    <row r="5" spans="1:8" ht="18.95" customHeight="1">
      <c r="A5" s="66"/>
      <c r="B5" s="66"/>
      <c r="C5" s="67"/>
      <c r="D5" s="67"/>
      <c r="E5" s="67"/>
      <c r="F5" s="68"/>
      <c r="G5" s="70"/>
      <c r="H5" s="70"/>
    </row>
    <row r="6" spans="1:8" s="2" customFormat="1" ht="21.95" customHeight="1">
      <c r="A6" s="13"/>
      <c r="B6" s="13" t="s">
        <v>6</v>
      </c>
      <c r="C6" s="90">
        <f>C7+C12+C16+C20</f>
        <v>1204.08</v>
      </c>
      <c r="D6" s="90">
        <f>D7+D12+D16+D20</f>
        <v>387.45000000000005</v>
      </c>
      <c r="E6" s="90">
        <f>E7+E12+E16+E20</f>
        <v>816.63</v>
      </c>
      <c r="F6" s="13"/>
      <c r="G6" s="13"/>
      <c r="H6" s="13"/>
    </row>
    <row r="7" spans="1:8" s="2" customFormat="1" ht="21.95" customHeight="1">
      <c r="A7" s="31">
        <v>208</v>
      </c>
      <c r="B7" s="31" t="s">
        <v>13</v>
      </c>
      <c r="C7" s="91">
        <v>44.09</v>
      </c>
      <c r="D7" s="91">
        <v>44.09</v>
      </c>
      <c r="E7" s="91"/>
      <c r="F7" s="13"/>
      <c r="G7" s="13"/>
      <c r="H7" s="13"/>
    </row>
    <row r="8" spans="1:8" s="2" customFormat="1" ht="21.95" customHeight="1">
      <c r="A8" s="31" t="s">
        <v>98</v>
      </c>
      <c r="B8" s="31" t="s">
        <v>110</v>
      </c>
      <c r="C8" s="91">
        <v>44.09</v>
      </c>
      <c r="D8" s="91">
        <v>44.09</v>
      </c>
      <c r="E8" s="91"/>
      <c r="F8" s="13"/>
      <c r="G8" s="13"/>
      <c r="H8" s="13"/>
    </row>
    <row r="9" spans="1:8" s="2" customFormat="1" ht="21.95" customHeight="1">
      <c r="A9" s="31" t="s">
        <v>99</v>
      </c>
      <c r="B9" s="31" t="s">
        <v>112</v>
      </c>
      <c r="C9" s="91">
        <v>7.98</v>
      </c>
      <c r="D9" s="91">
        <v>7.98</v>
      </c>
      <c r="E9" s="91"/>
      <c r="F9" s="13"/>
      <c r="G9" s="13"/>
      <c r="H9" s="13"/>
    </row>
    <row r="10" spans="1:8" s="2" customFormat="1" ht="21.95" customHeight="1">
      <c r="A10" s="31" t="s">
        <v>100</v>
      </c>
      <c r="B10" s="31" t="s">
        <v>114</v>
      </c>
      <c r="C10" s="91">
        <v>24.07</v>
      </c>
      <c r="D10" s="91">
        <v>24.07</v>
      </c>
      <c r="E10" s="91"/>
      <c r="F10" s="13"/>
      <c r="G10" s="13"/>
      <c r="H10" s="13"/>
    </row>
    <row r="11" spans="1:8" s="2" customFormat="1" ht="21.95" customHeight="1">
      <c r="A11" s="31" t="s">
        <v>101</v>
      </c>
      <c r="B11" s="31" t="s">
        <v>116</v>
      </c>
      <c r="C11" s="91">
        <v>12.04</v>
      </c>
      <c r="D11" s="91">
        <v>12.04</v>
      </c>
      <c r="E11" s="91"/>
      <c r="F11" s="13"/>
      <c r="G11" s="13"/>
      <c r="H11" s="13"/>
    </row>
    <row r="12" spans="1:8" s="2" customFormat="1" ht="21.95" customHeight="1">
      <c r="A12" s="31">
        <v>210</v>
      </c>
      <c r="B12" s="31" t="s">
        <v>14</v>
      </c>
      <c r="C12" s="91">
        <v>18.09</v>
      </c>
      <c r="D12" s="91">
        <v>18.09</v>
      </c>
      <c r="E12" s="92"/>
      <c r="F12" s="13"/>
      <c r="G12" s="13"/>
      <c r="H12" s="13"/>
    </row>
    <row r="13" spans="1:8" s="2" customFormat="1" ht="21.95" customHeight="1">
      <c r="A13" s="31" t="s">
        <v>102</v>
      </c>
      <c r="B13" s="31" t="s">
        <v>118</v>
      </c>
      <c r="C13" s="91">
        <v>18.09</v>
      </c>
      <c r="D13" s="91">
        <v>18.09</v>
      </c>
      <c r="E13" s="92"/>
      <c r="F13" s="13"/>
      <c r="G13" s="13"/>
      <c r="H13" s="13"/>
    </row>
    <row r="14" spans="1:8" s="2" customFormat="1" ht="21.95" customHeight="1">
      <c r="A14" s="31" t="s">
        <v>103</v>
      </c>
      <c r="B14" s="31" t="s">
        <v>120</v>
      </c>
      <c r="C14" s="91">
        <v>14.29</v>
      </c>
      <c r="D14" s="91">
        <v>14.29</v>
      </c>
      <c r="E14" s="92"/>
      <c r="F14" s="13"/>
      <c r="G14" s="13"/>
      <c r="H14" s="13"/>
    </row>
    <row r="15" spans="1:8" s="2" customFormat="1" ht="21.95" customHeight="1">
      <c r="A15" s="31" t="s">
        <v>104</v>
      </c>
      <c r="B15" s="31" t="s">
        <v>122</v>
      </c>
      <c r="C15" s="91">
        <v>3.8</v>
      </c>
      <c r="D15" s="91">
        <v>3.8</v>
      </c>
      <c r="E15" s="92"/>
      <c r="F15" s="13"/>
      <c r="G15" s="13"/>
      <c r="H15" s="13"/>
    </row>
    <row r="16" spans="1:8" s="2" customFormat="1" ht="21.95" customHeight="1">
      <c r="A16" s="31">
        <v>220</v>
      </c>
      <c r="B16" s="31" t="s">
        <v>15</v>
      </c>
      <c r="C16" s="91">
        <v>1123.8499999999999</v>
      </c>
      <c r="D16" s="91">
        <v>307.22000000000003</v>
      </c>
      <c r="E16" s="91">
        <v>816.63</v>
      </c>
      <c r="F16" s="13"/>
      <c r="G16" s="13"/>
      <c r="H16" s="13"/>
    </row>
    <row r="17" spans="1:8" s="2" customFormat="1" ht="21.95" customHeight="1">
      <c r="A17" s="31" t="s">
        <v>105</v>
      </c>
      <c r="B17" s="31" t="s">
        <v>124</v>
      </c>
      <c r="C17" s="91">
        <v>1123.8499999999999</v>
      </c>
      <c r="D17" s="91">
        <v>307.22000000000003</v>
      </c>
      <c r="E17" s="91">
        <v>816.63</v>
      </c>
      <c r="F17" s="13"/>
      <c r="G17" s="13"/>
      <c r="H17" s="13"/>
    </row>
    <row r="18" spans="1:8" s="2" customFormat="1" ht="21.95" customHeight="1">
      <c r="A18" s="31" t="s">
        <v>106</v>
      </c>
      <c r="B18" s="31" t="s">
        <v>126</v>
      </c>
      <c r="C18" s="91">
        <v>716.63</v>
      </c>
      <c r="D18" s="91" t="s">
        <v>38</v>
      </c>
      <c r="E18" s="91">
        <v>716.63</v>
      </c>
      <c r="F18" s="13"/>
      <c r="G18" s="13"/>
      <c r="H18" s="13"/>
    </row>
    <row r="19" spans="1:8" s="2" customFormat="1" ht="21.95" customHeight="1">
      <c r="A19" s="31" t="s">
        <v>107</v>
      </c>
      <c r="B19" s="31" t="s">
        <v>128</v>
      </c>
      <c r="C19" s="91">
        <v>407.22</v>
      </c>
      <c r="D19" s="91">
        <v>307.22000000000003</v>
      </c>
      <c r="E19" s="91">
        <v>100</v>
      </c>
      <c r="F19" s="13"/>
      <c r="G19" s="13"/>
      <c r="H19" s="13"/>
    </row>
    <row r="20" spans="1:8" s="2" customFormat="1" ht="21.95" customHeight="1">
      <c r="A20" s="31">
        <v>221</v>
      </c>
      <c r="B20" s="31" t="s">
        <v>16</v>
      </c>
      <c r="C20" s="91">
        <v>18.05</v>
      </c>
      <c r="D20" s="91">
        <v>18.05</v>
      </c>
      <c r="E20" s="91"/>
      <c r="F20" s="13"/>
      <c r="G20" s="13"/>
      <c r="H20" s="13"/>
    </row>
    <row r="21" spans="1:8" ht="21.95" customHeight="1">
      <c r="A21" s="31" t="s">
        <v>108</v>
      </c>
      <c r="B21" s="31" t="s">
        <v>130</v>
      </c>
      <c r="C21" s="91">
        <v>18.05</v>
      </c>
      <c r="D21" s="91">
        <v>18.05</v>
      </c>
      <c r="E21" s="91"/>
      <c r="F21" s="13"/>
      <c r="G21" s="13"/>
      <c r="H21" s="13"/>
    </row>
    <row r="22" spans="1:8" ht="21.95" customHeight="1">
      <c r="A22" s="31" t="s">
        <v>109</v>
      </c>
      <c r="B22" s="31" t="s">
        <v>132</v>
      </c>
      <c r="C22" s="91">
        <v>18.05</v>
      </c>
      <c r="D22" s="91">
        <v>18.05</v>
      </c>
      <c r="E22" s="91"/>
      <c r="F22" s="13"/>
      <c r="G22" s="13"/>
      <c r="H22" s="13"/>
    </row>
    <row r="23" spans="1:8" ht="21.95" customHeight="1"/>
  </sheetData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honeticPr fontId="29" type="noConversion"/>
  <pageMargins left="0.75138888888888899" right="0.75138888888888899" top="1" bottom="1" header="0.5" footer="0.5"/>
  <pageSetup paperSize="9" scale="95" orientation="landscape" r:id="rId1"/>
  <ignoredErrors>
    <ignoredError sqref="E7:H11 E20:H20 F12:H15 F16:H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zoomScale="130" zoomScaleNormal="130" workbookViewId="0">
      <selection activeCell="K19" sqref="K19"/>
    </sheetView>
  </sheetViews>
  <sheetFormatPr defaultColWidth="9" defaultRowHeight="13.5"/>
  <cols>
    <col min="4" max="4" width="14.125" customWidth="1"/>
    <col min="5" max="5" width="13.375" customWidth="1"/>
    <col min="6" max="6" width="13.125" customWidth="1"/>
    <col min="7" max="7" width="12.5" customWidth="1"/>
    <col min="8" max="8" width="12.375" customWidth="1"/>
    <col min="9" max="9" width="12.75" customWidth="1"/>
    <col min="10" max="10" width="10.125" customWidth="1"/>
    <col min="11" max="11" width="15.25" customWidth="1"/>
  </cols>
  <sheetData>
    <row r="1" spans="1:11" ht="20.25">
      <c r="A1" s="4" t="s">
        <v>61</v>
      </c>
    </row>
    <row r="2" spans="1:11" ht="24" customHeight="1">
      <c r="A2" s="59" t="s">
        <v>199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"/>
      <c r="B3" s="5"/>
      <c r="C3" s="5"/>
      <c r="D3" s="5"/>
      <c r="E3" s="5"/>
      <c r="F3" s="5"/>
      <c r="G3" s="6"/>
      <c r="H3" s="6"/>
      <c r="I3" s="6"/>
      <c r="J3" s="6"/>
      <c r="K3" s="12" t="s">
        <v>20</v>
      </c>
    </row>
    <row r="4" spans="1:11" ht="15.75" customHeight="1">
      <c r="A4" s="68" t="s">
        <v>4</v>
      </c>
      <c r="B4" s="58" t="s">
        <v>6</v>
      </c>
      <c r="C4" s="58" t="s">
        <v>62</v>
      </c>
      <c r="D4" s="58" t="s">
        <v>48</v>
      </c>
      <c r="E4" s="58" t="s">
        <v>49</v>
      </c>
      <c r="F4" s="58" t="s">
        <v>50</v>
      </c>
      <c r="G4" s="58" t="s">
        <v>63</v>
      </c>
      <c r="H4" s="58"/>
      <c r="I4" s="58" t="s">
        <v>52</v>
      </c>
      <c r="J4" s="58" t="s">
        <v>53</v>
      </c>
      <c r="K4" s="58" t="s">
        <v>54</v>
      </c>
    </row>
    <row r="5" spans="1:11" ht="28.5">
      <c r="A5" s="68"/>
      <c r="B5" s="58"/>
      <c r="C5" s="58"/>
      <c r="D5" s="58"/>
      <c r="E5" s="58"/>
      <c r="F5" s="58"/>
      <c r="G5" s="7" t="s">
        <v>55</v>
      </c>
      <c r="H5" s="7" t="s">
        <v>64</v>
      </c>
      <c r="I5" s="58"/>
      <c r="J5" s="58"/>
      <c r="K5" s="58"/>
    </row>
    <row r="6" spans="1:11" ht="14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4.25">
      <c r="A7" s="10" t="s">
        <v>65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4.25">
      <c r="A8" s="10" t="s">
        <v>66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14.25">
      <c r="A9" s="10" t="s">
        <v>67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4.25">
      <c r="A10" s="71" t="s">
        <v>68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ht="20.25">
      <c r="A11" s="11" t="s">
        <v>38</v>
      </c>
    </row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9" type="noConversion"/>
  <pageMargins left="0.75138888888888899" right="0.75138888888888899" top="1" bottom="1" header="0.5" footer="0.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5"/>
  <sheetViews>
    <sheetView tabSelected="1" zoomScale="115" zoomScaleNormal="115" workbookViewId="0">
      <selection activeCell="T10" sqref="T10"/>
    </sheetView>
  </sheetViews>
  <sheetFormatPr defaultColWidth="9" defaultRowHeight="13.5"/>
  <cols>
    <col min="1" max="1" width="16.125" customWidth="1"/>
    <col min="2" max="2" width="11.375" customWidth="1"/>
    <col min="3" max="3" width="8.125" customWidth="1"/>
    <col min="4" max="4" width="20.25" customWidth="1"/>
    <col min="6" max="6" width="5.5" customWidth="1"/>
    <col min="7" max="7" width="4.75" customWidth="1"/>
    <col min="10" max="10" width="2.375" customWidth="1"/>
    <col min="12" max="12" width="5.25" customWidth="1"/>
    <col min="13" max="13" width="3.375" customWidth="1"/>
    <col min="14" max="14" width="8.625" customWidth="1"/>
    <col min="15" max="15" width="8" customWidth="1"/>
    <col min="16" max="16" width="10.75" customWidth="1"/>
  </cols>
  <sheetData>
    <row r="1" spans="1:17" ht="24">
      <c r="A1" s="84" t="s">
        <v>69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28.5" customHeight="1">
      <c r="A2" s="38" t="s">
        <v>70</v>
      </c>
      <c r="B2" s="73" t="s">
        <v>200</v>
      </c>
      <c r="C2" s="73"/>
      <c r="D2" s="76" t="s">
        <v>71</v>
      </c>
      <c r="E2" s="76"/>
      <c r="F2" s="76"/>
      <c r="G2" s="73" t="s">
        <v>201</v>
      </c>
      <c r="H2" s="73"/>
      <c r="I2" s="73"/>
      <c r="J2" s="73"/>
      <c r="K2" s="76" t="s">
        <v>72</v>
      </c>
      <c r="L2" s="76"/>
      <c r="M2" s="73" t="s">
        <v>202</v>
      </c>
      <c r="N2" s="73"/>
      <c r="O2" s="73"/>
      <c r="P2" s="73"/>
      <c r="Q2" s="73"/>
    </row>
    <row r="3" spans="1:17" ht="28.5" customHeight="1">
      <c r="A3" s="38" t="s">
        <v>73</v>
      </c>
      <c r="B3" s="73" t="s">
        <v>203</v>
      </c>
      <c r="C3" s="73"/>
      <c r="D3" s="76" t="s">
        <v>74</v>
      </c>
      <c r="E3" s="76"/>
      <c r="F3" s="76"/>
      <c r="G3" s="83" t="s">
        <v>204</v>
      </c>
      <c r="H3" s="83"/>
      <c r="I3" s="83"/>
      <c r="J3" s="83"/>
      <c r="K3" s="76" t="s">
        <v>75</v>
      </c>
      <c r="L3" s="76"/>
      <c r="M3" s="93">
        <v>716.63</v>
      </c>
      <c r="N3" s="94"/>
      <c r="O3" s="94"/>
      <c r="P3" s="95"/>
      <c r="Q3" s="3" t="s">
        <v>76</v>
      </c>
    </row>
    <row r="4" spans="1:17" ht="28.5" customHeight="1">
      <c r="A4" s="38" t="s">
        <v>77</v>
      </c>
      <c r="B4" s="93">
        <v>10</v>
      </c>
      <c r="C4" s="95"/>
      <c r="D4" s="76" t="s">
        <v>78</v>
      </c>
      <c r="E4" s="76"/>
      <c r="F4" s="76"/>
      <c r="G4" s="83">
        <v>15084446813</v>
      </c>
      <c r="H4" s="83"/>
      <c r="I4" s="83"/>
      <c r="J4" s="83"/>
      <c r="K4" s="76" t="s">
        <v>79</v>
      </c>
      <c r="L4" s="76"/>
      <c r="M4" s="76"/>
      <c r="N4" s="76"/>
      <c r="O4" s="93">
        <v>716.63</v>
      </c>
      <c r="P4" s="95"/>
      <c r="Q4" s="3" t="s">
        <v>76</v>
      </c>
    </row>
    <row r="5" spans="1:17" ht="15" customHeight="1">
      <c r="A5" s="74" t="s">
        <v>80</v>
      </c>
      <c r="B5" s="75" t="s">
        <v>205</v>
      </c>
      <c r="C5" s="75"/>
      <c r="D5" s="75"/>
      <c r="E5" s="75"/>
      <c r="F5" s="75"/>
      <c r="G5" s="75"/>
      <c r="H5" s="75"/>
      <c r="I5" s="75"/>
      <c r="J5" s="75"/>
      <c r="K5" s="79" t="s">
        <v>221</v>
      </c>
      <c r="L5" s="79"/>
      <c r="M5" s="79"/>
      <c r="N5" s="79"/>
      <c r="O5" s="77"/>
      <c r="P5" s="77"/>
      <c r="Q5" s="3" t="s">
        <v>76</v>
      </c>
    </row>
    <row r="6" spans="1:17" ht="15" customHeight="1">
      <c r="A6" s="74"/>
      <c r="B6" s="75"/>
      <c r="C6" s="75"/>
      <c r="D6" s="75"/>
      <c r="E6" s="75"/>
      <c r="F6" s="75"/>
      <c r="G6" s="75"/>
      <c r="H6" s="75"/>
      <c r="I6" s="75"/>
      <c r="J6" s="75"/>
      <c r="K6" s="80" t="s">
        <v>222</v>
      </c>
      <c r="L6" s="81"/>
      <c r="M6" s="81"/>
      <c r="N6" s="82"/>
      <c r="O6" s="77"/>
      <c r="P6" s="77"/>
      <c r="Q6" s="3" t="s">
        <v>76</v>
      </c>
    </row>
    <row r="7" spans="1:17" ht="15" customHeight="1">
      <c r="A7" s="74"/>
      <c r="B7" s="75"/>
      <c r="C7" s="75"/>
      <c r="D7" s="75"/>
      <c r="E7" s="75"/>
      <c r="F7" s="75"/>
      <c r="G7" s="75"/>
      <c r="H7" s="75"/>
      <c r="I7" s="75"/>
      <c r="J7" s="75"/>
      <c r="K7" s="76" t="s">
        <v>223</v>
      </c>
      <c r="L7" s="76"/>
      <c r="M7" s="76"/>
      <c r="N7" s="76"/>
      <c r="O7" s="77"/>
      <c r="P7" s="77"/>
      <c r="Q7" s="3" t="s">
        <v>76</v>
      </c>
    </row>
    <row r="8" spans="1:17" ht="15" customHeight="1">
      <c r="A8" s="74"/>
      <c r="B8" s="75"/>
      <c r="C8" s="75"/>
      <c r="D8" s="75"/>
      <c r="E8" s="75"/>
      <c r="F8" s="75"/>
      <c r="G8" s="75"/>
      <c r="H8" s="75"/>
      <c r="I8" s="75"/>
      <c r="J8" s="75"/>
      <c r="K8" s="76" t="s">
        <v>224</v>
      </c>
      <c r="L8" s="76"/>
      <c r="M8" s="76"/>
      <c r="N8" s="76"/>
      <c r="O8" s="77"/>
      <c r="P8" s="77"/>
      <c r="Q8" s="3" t="s">
        <v>76</v>
      </c>
    </row>
    <row r="9" spans="1:17" ht="21.95" customHeight="1">
      <c r="A9" s="39" t="s">
        <v>81</v>
      </c>
      <c r="B9" s="39" t="s">
        <v>82</v>
      </c>
      <c r="C9" s="78" t="s">
        <v>83</v>
      </c>
      <c r="D9" s="78"/>
      <c r="E9" s="39" t="s">
        <v>84</v>
      </c>
      <c r="F9" s="78" t="s">
        <v>85</v>
      </c>
      <c r="G9" s="78"/>
      <c r="H9" s="39" t="s">
        <v>86</v>
      </c>
      <c r="I9" s="39" t="s">
        <v>87</v>
      </c>
      <c r="J9" s="78" t="s">
        <v>88</v>
      </c>
      <c r="K9" s="78"/>
      <c r="L9" s="78" t="s">
        <v>89</v>
      </c>
      <c r="M9" s="78"/>
      <c r="N9" s="78" t="s">
        <v>90</v>
      </c>
      <c r="O9" s="78"/>
      <c r="P9" s="78" t="s">
        <v>91</v>
      </c>
      <c r="Q9" s="78"/>
    </row>
    <row r="10" spans="1:17" ht="30" customHeight="1">
      <c r="A10" s="40" t="s">
        <v>93</v>
      </c>
      <c r="B10" s="41" t="s">
        <v>206</v>
      </c>
      <c r="C10" s="73" t="s">
        <v>228</v>
      </c>
      <c r="D10" s="73"/>
      <c r="E10" s="33" t="s">
        <v>207</v>
      </c>
      <c r="F10" s="72"/>
      <c r="G10" s="72"/>
      <c r="H10" s="32">
        <v>100</v>
      </c>
      <c r="I10" s="32">
        <v>100</v>
      </c>
      <c r="J10" s="72" t="s">
        <v>214</v>
      </c>
      <c r="K10" s="72"/>
      <c r="L10" s="72">
        <v>10</v>
      </c>
      <c r="M10" s="72">
        <v>10</v>
      </c>
      <c r="N10" s="72">
        <v>10</v>
      </c>
      <c r="O10" s="72"/>
      <c r="P10" s="72" t="s">
        <v>216</v>
      </c>
      <c r="Q10" s="72"/>
    </row>
    <row r="11" spans="1:17" ht="39.950000000000003" customHeight="1">
      <c r="A11" s="40" t="s">
        <v>92</v>
      </c>
      <c r="B11" s="41" t="s">
        <v>208</v>
      </c>
      <c r="C11" s="73" t="s">
        <v>227</v>
      </c>
      <c r="D11" s="73"/>
      <c r="E11" s="1" t="s">
        <v>213</v>
      </c>
      <c r="F11" s="72"/>
      <c r="G11" s="72"/>
      <c r="H11" s="32" t="s">
        <v>209</v>
      </c>
      <c r="I11" s="32" t="s">
        <v>209</v>
      </c>
      <c r="J11" s="72"/>
      <c r="K11" s="72"/>
      <c r="L11" s="72">
        <v>15</v>
      </c>
      <c r="M11" s="72">
        <v>15</v>
      </c>
      <c r="N11" s="72">
        <v>15</v>
      </c>
      <c r="O11" s="72"/>
      <c r="P11" s="72" t="s">
        <v>216</v>
      </c>
      <c r="Q11" s="72"/>
    </row>
    <row r="12" spans="1:17" ht="39.950000000000003" customHeight="1">
      <c r="A12" s="40" t="s">
        <v>92</v>
      </c>
      <c r="B12" s="41" t="s">
        <v>210</v>
      </c>
      <c r="C12" s="73" t="s">
        <v>226</v>
      </c>
      <c r="D12" s="73"/>
      <c r="E12" s="33" t="s">
        <v>207</v>
      </c>
      <c r="F12" s="72"/>
      <c r="G12" s="72"/>
      <c r="H12" s="32">
        <v>240000</v>
      </c>
      <c r="I12" s="32">
        <v>240000</v>
      </c>
      <c r="J12" s="72" t="s">
        <v>215</v>
      </c>
      <c r="K12" s="72"/>
      <c r="L12" s="72">
        <v>15</v>
      </c>
      <c r="M12" s="72">
        <v>15</v>
      </c>
      <c r="N12" s="72">
        <v>15</v>
      </c>
      <c r="O12" s="72"/>
      <c r="P12" s="72" t="s">
        <v>216</v>
      </c>
      <c r="Q12" s="72"/>
    </row>
    <row r="13" spans="1:17" ht="39.950000000000003" customHeight="1">
      <c r="A13" s="40" t="s">
        <v>211</v>
      </c>
      <c r="B13" s="41" t="s">
        <v>212</v>
      </c>
      <c r="C13" s="73" t="s">
        <v>225</v>
      </c>
      <c r="D13" s="73"/>
      <c r="E13" s="1" t="s">
        <v>213</v>
      </c>
      <c r="F13" s="72"/>
      <c r="G13" s="72"/>
      <c r="H13" s="32" t="s">
        <v>209</v>
      </c>
      <c r="I13" s="32" t="s">
        <v>209</v>
      </c>
      <c r="J13" s="72"/>
      <c r="K13" s="72"/>
      <c r="L13" s="72">
        <v>20</v>
      </c>
      <c r="M13" s="72">
        <v>20</v>
      </c>
      <c r="N13" s="72">
        <v>20</v>
      </c>
      <c r="O13" s="72"/>
      <c r="P13" s="72" t="s">
        <v>216</v>
      </c>
      <c r="Q13" s="72"/>
    </row>
    <row r="14" spans="1:17" ht="30" customHeight="1">
      <c r="A14" s="40" t="s">
        <v>92</v>
      </c>
      <c r="B14" s="41" t="s">
        <v>210</v>
      </c>
      <c r="C14" s="73" t="s">
        <v>229</v>
      </c>
      <c r="D14" s="73"/>
      <c r="E14" s="33" t="s">
        <v>207</v>
      </c>
      <c r="F14" s="72"/>
      <c r="G14" s="72"/>
      <c r="H14" s="32">
        <v>250000</v>
      </c>
      <c r="I14" s="32">
        <v>250000</v>
      </c>
      <c r="J14" s="72" t="s">
        <v>215</v>
      </c>
      <c r="K14" s="72"/>
      <c r="L14" s="72">
        <v>30</v>
      </c>
      <c r="M14" s="72">
        <v>30</v>
      </c>
      <c r="N14" s="72">
        <v>30</v>
      </c>
      <c r="O14" s="72"/>
      <c r="P14" s="72" t="s">
        <v>216</v>
      </c>
      <c r="Q14" s="72"/>
    </row>
    <row r="15" spans="1:17" ht="15">
      <c r="A15" s="2" t="s">
        <v>94</v>
      </c>
    </row>
  </sheetData>
  <mergeCells count="62">
    <mergeCell ref="A1:Q1"/>
    <mergeCell ref="B2:C2"/>
    <mergeCell ref="D2:F2"/>
    <mergeCell ref="G2:J2"/>
    <mergeCell ref="K2:L2"/>
    <mergeCell ref="M2:Q2"/>
    <mergeCell ref="B3:C3"/>
    <mergeCell ref="D3:F3"/>
    <mergeCell ref="G3:J3"/>
    <mergeCell ref="K3:L3"/>
    <mergeCell ref="M3:P3"/>
    <mergeCell ref="B4:C4"/>
    <mergeCell ref="D4:F4"/>
    <mergeCell ref="G4:J4"/>
    <mergeCell ref="K4:N4"/>
    <mergeCell ref="O4:P4"/>
    <mergeCell ref="K5:N5"/>
    <mergeCell ref="O5:P5"/>
    <mergeCell ref="K6:N6"/>
    <mergeCell ref="O6:P6"/>
    <mergeCell ref="K7:N7"/>
    <mergeCell ref="O7:P7"/>
    <mergeCell ref="K8:N8"/>
    <mergeCell ref="O8:P8"/>
    <mergeCell ref="C9:D9"/>
    <mergeCell ref="F9:G9"/>
    <mergeCell ref="J9:K9"/>
    <mergeCell ref="L9:M9"/>
    <mergeCell ref="N9:O9"/>
    <mergeCell ref="P9:Q9"/>
    <mergeCell ref="J11:K11"/>
    <mergeCell ref="L11:M11"/>
    <mergeCell ref="N11:O11"/>
    <mergeCell ref="P11:Q11"/>
    <mergeCell ref="C10:D10"/>
    <mergeCell ref="F10:G10"/>
    <mergeCell ref="J10:K10"/>
    <mergeCell ref="L10:M10"/>
    <mergeCell ref="N10:O10"/>
    <mergeCell ref="C14:D14"/>
    <mergeCell ref="F14:G14"/>
    <mergeCell ref="P12:Q12"/>
    <mergeCell ref="A5:A8"/>
    <mergeCell ref="B5:J8"/>
    <mergeCell ref="C13:D13"/>
    <mergeCell ref="F13:G13"/>
    <mergeCell ref="P13:Q13"/>
    <mergeCell ref="C12:D12"/>
    <mergeCell ref="F12:G12"/>
    <mergeCell ref="J12:K12"/>
    <mergeCell ref="L12:M12"/>
    <mergeCell ref="N12:O12"/>
    <mergeCell ref="P10:Q10"/>
    <mergeCell ref="C11:D11"/>
    <mergeCell ref="F11:G11"/>
    <mergeCell ref="P14:Q14"/>
    <mergeCell ref="J13:K13"/>
    <mergeCell ref="L13:M13"/>
    <mergeCell ref="J14:K14"/>
    <mergeCell ref="L14:M14"/>
    <mergeCell ref="N13:O13"/>
    <mergeCell ref="N14:O14"/>
  </mergeCells>
  <phoneticPr fontId="29" type="noConversion"/>
  <pageMargins left="0.75138888888888899" right="0.75138888888888899" top="1" bottom="1" header="0.5" footer="0.5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一般公共预算财政拨款支出预算表</vt:lpstr>
      <vt:lpstr>一般公共预算财政拨款基本支出预算表</vt:lpstr>
      <vt:lpstr>一般公共预算“三公”经费支出表</vt:lpstr>
      <vt:lpstr>政府性基金预算支出表</vt:lpstr>
      <vt:lpstr>单位收支总表</vt:lpstr>
      <vt:lpstr>（单位）收入总表</vt:lpstr>
      <vt:lpstr>支出总表</vt:lpstr>
      <vt:lpstr>采购预算明细表</vt:lpstr>
      <vt:lpstr>2023年项目绩效目标表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2023-03-07T07:18:55Z</cp:lastPrinted>
  <dcterms:created xsi:type="dcterms:W3CDTF">2023-03-06T02:08:00Z</dcterms:created>
  <dcterms:modified xsi:type="dcterms:W3CDTF">2023-03-07T07:19:15Z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6228612597B044C1A3292F4637327CED</vt:lpwstr>
  </property>
  <property fmtid="{D5CDD505-2E9C-101B-9397-08002B2CF9AE}" pid="3" name="KSOProductBuildVer">
    <vt:lpwstr>2052-11.1.0.12313</vt:lpwstr>
  </property>
</Properties>
</file>