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10"/>
  </bookViews>
  <sheets>
    <sheet name="表1财政拨款收支总表" sheetId="1" r:id="rId1"/>
    <sheet name="表2一般公共预算财政拨款支出预算表" sheetId="2" r:id="rId2"/>
    <sheet name="表3一般公共预算财政拨款基本支出预算表" sheetId="3" r:id="rId3"/>
    <sheet name="表4一般公共预算“三公”经费支出表" sheetId="4" r:id="rId4"/>
    <sheet name="表5政府性基金预算支出表" sheetId="5" r:id="rId5"/>
    <sheet name="表6部门收支总表" sheetId="6" r:id="rId6"/>
    <sheet name="表7部门收入总表" sheetId="7" r:id="rId7"/>
    <sheet name="表8部门支出总表" sheetId="8" r:id="rId8"/>
    <sheet name="表9政府采购预算明细表" sheetId="9" r:id="rId9"/>
    <sheet name="表10部门整体绩效目标表" sheetId="13" r:id="rId10"/>
    <sheet name="表11项目绩效目标表" sheetId="11" r:id="rId11"/>
  </sheets>
  <calcPr calcId="144525"/>
</workbook>
</file>

<file path=xl/sharedStrings.xml><?xml version="1.0" encoding="utf-8"?>
<sst xmlns="http://schemas.openxmlformats.org/spreadsheetml/2006/main" count="589" uniqueCount="435">
  <si>
    <r>
      <rPr>
        <sz val="16"/>
        <color theme="1"/>
        <rFont val="方正仿宋_GBK"/>
        <charset val="134"/>
      </rPr>
      <t>附件</t>
    </r>
    <r>
      <rPr>
        <sz val="16"/>
        <color theme="1"/>
        <rFont val="Times New Roman"/>
        <charset val="134"/>
      </rPr>
      <t>3-1</t>
    </r>
  </si>
  <si>
    <t>重庆市梁平区发展和改革委员会财政拨款收支总表</t>
  </si>
  <si>
    <t>　　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</si>
  <si>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</si>
  <si>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</si>
  <si>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</si>
  <si>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</si>
  <si>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</si>
  <si>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</si>
  <si>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</si>
  <si>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</si>
  <si>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</si>
  <si>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</si>
  <si>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</si>
  <si>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t>
  </si>
  <si>
    <t>政府性基金预算拨款</t>
  </si>
  <si>
    <t>国防</t>
  </si>
  <si>
    <t>国有资本经营预算拨款</t>
  </si>
  <si>
    <t>社会保障和就业</t>
  </si>
  <si>
    <t>卫生健康</t>
  </si>
  <si>
    <t>二、上年结转</t>
  </si>
  <si>
    <t>城乡社区</t>
  </si>
  <si>
    <t>住房保障</t>
  </si>
  <si>
    <t>粮油物资储备</t>
  </si>
  <si>
    <t>其他</t>
  </si>
  <si>
    <t>二、结转下年</t>
  </si>
  <si>
    <t>收入总数</t>
  </si>
  <si>
    <t>支出总数</t>
  </si>
  <si>
    <r>
      <rPr>
        <sz val="18"/>
        <color rgb="FF000000"/>
        <rFont val="方正仿宋_GBK"/>
        <charset val="134"/>
      </rPr>
      <t>附件</t>
    </r>
    <r>
      <rPr>
        <sz val="18"/>
        <color rgb="FF000000"/>
        <rFont val="Times New Roman"/>
        <charset val="134"/>
      </rPr>
      <t>3-2</t>
    </r>
  </si>
  <si>
    <t>重庆市梁平区发展和改革委员会一般公共预算财政拨款支出预算表</t>
  </si>
  <si>
    <t>单位：万元</t>
  </si>
  <si>
    <t>功能分类科目</t>
  </si>
  <si>
    <r>
      <rPr>
        <sz val="11"/>
        <color rgb="FF000000"/>
        <rFont val="Times New Roman"/>
        <charset val="134"/>
      </rPr>
      <t>2023</t>
    </r>
    <r>
      <rPr>
        <sz val="11"/>
        <color rgb="FF000000"/>
        <rFont val="方正仿宋_GBK"/>
        <charset val="134"/>
      </rPr>
      <t>年预算数</t>
    </r>
  </si>
  <si>
    <t>科目编码</t>
  </si>
  <si>
    <t>科目名称</t>
  </si>
  <si>
    <t>小计</t>
  </si>
  <si>
    <t>基本支出</t>
  </si>
  <si>
    <t>项目支出</t>
  </si>
  <si>
    <t>201</t>
  </si>
  <si>
    <t>一般公共服务支出</t>
  </si>
  <si>
    <r>
      <rPr>
        <sz val="10"/>
        <color rgb="FF000000"/>
        <rFont val="方正仿宋_GBK"/>
        <charset val="134"/>
      </rPr>
      <t> 20104</t>
    </r>
  </si>
  <si>
    <r>
      <rPr>
        <sz val="10"/>
        <color rgb="FF000000"/>
        <rFont val="方正仿宋_GBK"/>
        <charset val="134"/>
      </rPr>
      <t> 发展与改革事务</t>
    </r>
  </si>
  <si>
    <r>
      <rPr>
        <sz val="10"/>
        <color rgb="FF000000"/>
        <rFont val="方正仿宋_GBK"/>
        <charset val="134"/>
      </rPr>
      <t>  2010401</t>
    </r>
  </si>
  <si>
    <r>
      <rPr>
        <sz val="10"/>
        <color rgb="FF000000"/>
        <rFont val="方正仿宋_GBK"/>
        <charset val="134"/>
      </rPr>
      <t>  行政运行</t>
    </r>
  </si>
  <si>
    <r>
      <rPr>
        <sz val="10"/>
        <color rgb="FF000000"/>
        <rFont val="方正仿宋_GBK"/>
        <charset val="134"/>
      </rPr>
      <t>  2010406</t>
    </r>
  </si>
  <si>
    <r>
      <rPr>
        <sz val="10"/>
        <color rgb="FF000000"/>
        <rFont val="方正仿宋_GBK"/>
        <charset val="134"/>
      </rPr>
      <t>  社会事业发展规划</t>
    </r>
  </si>
  <si>
    <r>
      <rPr>
        <sz val="10"/>
        <color rgb="FF000000"/>
        <rFont val="方正仿宋_GBK"/>
        <charset val="134"/>
      </rPr>
      <t>  2010408</t>
    </r>
  </si>
  <si>
    <r>
      <rPr>
        <sz val="10"/>
        <color rgb="FF000000"/>
        <rFont val="方正仿宋_GBK"/>
        <charset val="134"/>
      </rPr>
      <t>  物价管理</t>
    </r>
  </si>
  <si>
    <r>
      <rPr>
        <sz val="10"/>
        <color rgb="FF000000"/>
        <rFont val="方正仿宋_GBK"/>
        <charset val="134"/>
      </rPr>
      <t>  2010450</t>
    </r>
  </si>
  <si>
    <r>
      <rPr>
        <sz val="10"/>
        <color rgb="FF000000"/>
        <rFont val="方正仿宋_GBK"/>
        <charset val="134"/>
      </rPr>
      <t>  事业运行</t>
    </r>
  </si>
  <si>
    <r>
      <rPr>
        <sz val="10"/>
        <color rgb="FF000000"/>
        <rFont val="方正仿宋_GBK"/>
        <charset val="134"/>
      </rPr>
      <t>  2010499</t>
    </r>
  </si>
  <si>
    <r>
      <rPr>
        <sz val="10"/>
        <color rgb="FF000000"/>
        <rFont val="方正仿宋_GBK"/>
        <charset val="134"/>
      </rPr>
      <t>  其他发展与改革事务支出</t>
    </r>
  </si>
  <si>
    <t>203</t>
  </si>
  <si>
    <t>国防支出</t>
  </si>
  <si>
    <r>
      <rPr>
        <sz val="10"/>
        <color rgb="FF000000"/>
        <rFont val="方正仿宋_GBK"/>
        <charset val="134"/>
      </rPr>
      <t> 20306</t>
    </r>
  </si>
  <si>
    <r>
      <rPr>
        <sz val="10"/>
        <color rgb="FF000000"/>
        <rFont val="方正仿宋_GBK"/>
        <charset val="134"/>
      </rPr>
      <t> 国防动员</t>
    </r>
  </si>
  <si>
    <r>
      <rPr>
        <sz val="10"/>
        <color rgb="FF000000"/>
        <rFont val="方正仿宋_GBK"/>
        <charset val="134"/>
      </rPr>
      <t>  2030603</t>
    </r>
  </si>
  <si>
    <r>
      <rPr>
        <sz val="10"/>
        <color rgb="FF000000"/>
        <rFont val="方正仿宋_GBK"/>
        <charset val="134"/>
      </rPr>
      <t>  人民防空</t>
    </r>
  </si>
  <si>
    <r>
      <rPr>
        <sz val="10"/>
        <color rgb="FF000000"/>
        <rFont val="方正仿宋_GBK"/>
        <charset val="134"/>
      </rPr>
      <t>  2030699</t>
    </r>
  </si>
  <si>
    <r>
      <rPr>
        <sz val="10"/>
        <color rgb="FF000000"/>
        <rFont val="方正仿宋_GBK"/>
        <charset val="134"/>
      </rPr>
      <t>  其他国防动员支出</t>
    </r>
  </si>
  <si>
    <t>208</t>
  </si>
  <si>
    <t>社会保障和就业支出</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</si>
  <si>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</si>
  <si>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</si>
  <si>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2080501</t>
    </r>
  </si>
  <si>
    <r>
      <rPr>
        <sz val="10"/>
        <color rgb="FF000000"/>
        <rFont val="方正仿宋_GBK"/>
        <charset val="134"/>
      </rPr>
      <t>  行政单位离退休</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</si>
  <si>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</si>
  <si>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</si>
  <si>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</si>
  <si>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</si>
  <si>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2080508</t>
    </r>
  </si>
  <si>
    <r>
      <rPr>
        <sz val="10"/>
        <color rgb="FF000000"/>
        <rFont val="方正仿宋_GBK"/>
        <charset val="134"/>
      </rPr>
      <t>  对机关事业单位职业年金的补助</t>
    </r>
  </si>
  <si>
    <t>210</t>
  </si>
  <si>
    <t>卫生健康支出</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</si>
  <si>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</si>
  <si>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</si>
  <si>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2101101</t>
    </r>
  </si>
  <si>
    <r>
      <rPr>
        <sz val="10"/>
        <color rgb="FF000000"/>
        <rFont val="方正仿宋_GBK"/>
        <charset val="134"/>
      </rPr>
      <t>  行政单位医疗</t>
    </r>
  </si>
  <si>
    <r>
      <rPr>
        <sz val="10"/>
        <color rgb="FF000000"/>
        <rFont val="方正仿宋_GBK"/>
        <charset val="134"/>
      </rPr>
      <t>  2101102</t>
    </r>
  </si>
  <si>
    <r>
      <rPr>
        <sz val="10"/>
        <color rgb="FF000000"/>
        <rFont val="方正仿宋_GBK"/>
        <charset val="134"/>
      </rPr>
      <t>  事业单位医疗</t>
    </r>
  </si>
  <si>
    <r>
      <rPr>
        <sz val="10"/>
        <color rgb="FF000000"/>
        <rFont val="方正仿宋_GBK"/>
        <charset val="134"/>
      </rPr>
      <t>  2101199</t>
    </r>
  </si>
  <si>
    <r>
      <rPr>
        <sz val="10"/>
        <color rgb="FF000000"/>
        <rFont val="方正仿宋_GBK"/>
        <charset val="134"/>
      </rPr>
      <t>  其他行政事业单位医疗支出</t>
    </r>
  </si>
  <si>
    <t>212</t>
  </si>
  <si>
    <t>城乡社区支出</t>
  </si>
  <si>
    <r>
      <rPr>
        <sz val="10"/>
        <color rgb="FF000000"/>
        <rFont val="方正仿宋_GBK"/>
        <charset val="134"/>
      </rPr>
      <t> 21201</t>
    </r>
  </si>
  <si>
    <r>
      <rPr>
        <sz val="10"/>
        <color rgb="FF000000"/>
        <rFont val="方正仿宋_GBK"/>
        <charset val="134"/>
      </rPr>
      <t> 城乡社区管理事务</t>
    </r>
  </si>
  <si>
    <r>
      <rPr>
        <sz val="10"/>
        <color rgb="FF000000"/>
        <rFont val="方正仿宋_GBK"/>
        <charset val="134"/>
      </rPr>
      <t>  2120199</t>
    </r>
  </si>
  <si>
    <r>
      <rPr>
        <sz val="10"/>
        <color rgb="FF000000"/>
        <rFont val="方正仿宋_GBK"/>
        <charset val="134"/>
      </rPr>
      <t>  其他城乡社区管理事务支出</t>
    </r>
  </si>
  <si>
    <t>221</t>
  </si>
  <si>
    <t>住房保障支出</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</si>
  <si>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</si>
  <si>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</si>
  <si>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</si>
  <si>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</si>
  <si>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222</t>
  </si>
  <si>
    <t>粮油物资储备支出</t>
  </si>
  <si>
    <r>
      <rPr>
        <sz val="10"/>
        <color rgb="FF000000"/>
        <rFont val="方正仿宋_GBK"/>
        <charset val="134"/>
      </rPr>
      <t> 22201</t>
    </r>
  </si>
  <si>
    <r>
      <rPr>
        <sz val="10"/>
        <color rgb="FF000000"/>
        <rFont val="方正仿宋_GBK"/>
        <charset val="134"/>
      </rPr>
      <t> 粮油物资事务</t>
    </r>
  </si>
  <si>
    <r>
      <rPr>
        <sz val="10"/>
        <color rgb="FF000000"/>
        <rFont val="方正仿宋_GBK"/>
        <charset val="134"/>
      </rPr>
      <t>  2220199</t>
    </r>
  </si>
  <si>
    <r>
      <rPr>
        <sz val="10"/>
        <color rgb="FF000000"/>
        <rFont val="方正仿宋_GBK"/>
        <charset val="134"/>
      </rPr>
      <t>  其他粮油物资事务支出</t>
    </r>
  </si>
  <si>
    <t>229</t>
  </si>
  <si>
    <t>其他支出</t>
  </si>
  <si>
    <r>
      <rPr>
        <sz val="10"/>
        <color rgb="FF000000"/>
        <rFont val="方正仿宋_GBK"/>
        <charset val="134"/>
      </rPr>
      <t> 22999</t>
    </r>
  </si>
  <si>
    <r>
      <rPr>
        <sz val="10"/>
        <color rgb="FF000000"/>
        <rFont val="方正仿宋_GBK"/>
        <charset val="134"/>
      </rPr>
      <t> 其他支出</t>
    </r>
  </si>
  <si>
    <r>
      <rPr>
        <sz val="10"/>
        <color rgb="FF000000"/>
        <rFont val="方正仿宋_GBK"/>
        <charset val="134"/>
      </rPr>
      <t>  2299999</t>
    </r>
  </si>
  <si>
    <r>
      <rPr>
        <sz val="10"/>
        <color rgb="FF000000"/>
        <rFont val="方正仿宋_GBK"/>
        <charset val="134"/>
      </rPr>
      <t>  其他支出</t>
    </r>
  </si>
  <si>
    <r>
      <rPr>
        <sz val="12"/>
        <color rgb="FF000000"/>
        <rFont val="方正仿宋_GBK"/>
        <charset val="134"/>
      </rPr>
      <t>备注：本表反映</t>
    </r>
    <r>
      <rPr>
        <sz val="12"/>
        <color rgb="FF000000"/>
        <rFont val="Times New Roman"/>
        <charset val="134"/>
      </rPr>
      <t>2023</t>
    </r>
    <r>
      <rPr>
        <sz val="12"/>
        <color rgb="FF000000"/>
        <rFont val="方正仿宋_GBK"/>
        <charset val="134"/>
      </rPr>
      <t>年当年一般公共预算财政拨款支出情况。</t>
    </r>
  </si>
  <si>
    <r>
      <rPr>
        <sz val="16"/>
        <color theme="1"/>
        <rFont val="方正仿宋_GBK"/>
        <charset val="134"/>
      </rPr>
      <t>附件</t>
    </r>
    <r>
      <rPr>
        <sz val="16"/>
        <color theme="1"/>
        <rFont val="Times New Roman"/>
        <charset val="134"/>
      </rPr>
      <t>3-3</t>
    </r>
  </si>
  <si>
    <t>重庆市梁平区发展和改革委员会一般公共预算财政拨款基本支出预算表</t>
  </si>
  <si>
    <t>经济分类科目</t>
  </si>
  <si>
    <r>
      <rPr>
        <sz val="11"/>
        <color rgb="FF000000"/>
        <rFont val="Times New Roman"/>
        <charset val="134"/>
      </rPr>
      <t>2023</t>
    </r>
    <r>
      <rPr>
        <sz val="11"/>
        <color rgb="FF000000"/>
        <rFont val="方正仿宋_GBK"/>
        <charset val="134"/>
      </rPr>
      <t>年基本支出</t>
    </r>
  </si>
  <si>
    <t>人员经费</t>
  </si>
  <si>
    <t>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</si>
  <si>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</si>
  <si>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</si>
  <si>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</si>
  <si>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</si>
  <si>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</si>
  <si>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</si>
  <si>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30103</t>
    </r>
  </si>
  <si>
    <r>
      <rPr>
        <sz val="10"/>
        <color rgb="FF000000"/>
        <rFont val="方正仿宋_GBK"/>
        <charset val="134"/>
      </rPr>
      <t> 奖金</t>
    </r>
  </si>
  <si>
    <r>
      <rPr>
        <sz val="10"/>
        <color rgb="FF000000"/>
        <rFont val="方正仿宋_GBK"/>
        <charset val="134"/>
      </rPr>
      <t> 30106</t>
    </r>
  </si>
  <si>
    <r>
      <rPr>
        <sz val="10"/>
        <color rgb="FF000000"/>
        <rFont val="方正仿宋_GBK"/>
        <charset val="134"/>
      </rPr>
      <t> 伙食补助费</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</si>
  <si>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</si>
  <si>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</si>
  <si>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</si>
  <si>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</si>
  <si>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</si>
  <si>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</si>
  <si>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</si>
  <si>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</si>
  <si>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</si>
  <si>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</si>
  <si>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</si>
  <si>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</si>
  <si>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</si>
  <si>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</si>
  <si>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</si>
  <si>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</si>
  <si>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</si>
  <si>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</si>
  <si>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30202</t>
    </r>
  </si>
  <si>
    <r>
      <rPr>
        <sz val="10"/>
        <color rgb="FF000000"/>
        <rFont val="方正仿宋_GBK"/>
        <charset val="134"/>
      </rPr>
      <t> 印刷费</t>
    </r>
  </si>
  <si>
    <r>
      <rPr>
        <sz val="10"/>
        <color rgb="FF000000"/>
        <rFont val="方正仿宋_GBK"/>
        <charset val="134"/>
      </rPr>
      <t> 30205</t>
    </r>
  </si>
  <si>
    <r>
      <rPr>
        <sz val="10"/>
        <color rgb="FF000000"/>
        <rFont val="方正仿宋_GBK"/>
        <charset val="134"/>
      </rPr>
      <t> 水费</t>
    </r>
  </si>
  <si>
    <r>
      <rPr>
        <sz val="10"/>
        <color rgb="FF000000"/>
        <rFont val="方正仿宋_GBK"/>
        <charset val="134"/>
      </rPr>
      <t> 30206</t>
    </r>
  </si>
  <si>
    <r>
      <rPr>
        <sz val="10"/>
        <color rgb="FF000000"/>
        <rFont val="方正仿宋_GBK"/>
        <charset val="134"/>
      </rPr>
      <t> 电费</t>
    </r>
  </si>
  <si>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</si>
  <si>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</si>
  <si>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</si>
  <si>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</si>
  <si>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30215</t>
    </r>
  </si>
  <si>
    <r>
      <rPr>
        <sz val="10"/>
        <color rgb="FF000000"/>
        <rFont val="方正仿宋_GBK"/>
        <charset val="134"/>
      </rPr>
      <t> 会议费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</si>
  <si>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</si>
  <si>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</si>
  <si>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30217</t>
    </r>
  </si>
  <si>
    <r>
      <rPr>
        <sz val="10"/>
        <color rgb="FF000000"/>
        <rFont val="方正仿宋_GBK"/>
        <charset val="134"/>
      </rPr>
      <t> 公务接待费</t>
    </r>
  </si>
  <si>
    <r>
      <rPr>
        <sz val="10"/>
        <color rgb="FF000000"/>
        <rFont val="方正仿宋_GBK"/>
        <charset val="134"/>
      </rPr>
      <t> 30226</t>
    </r>
  </si>
  <si>
    <r>
      <rPr>
        <sz val="10"/>
        <color rgb="FF000000"/>
        <rFont val="方正仿宋_GBK"/>
        <charset val="134"/>
      </rPr>
      <t> 劳务费</t>
    </r>
  </si>
  <si>
    <r>
      <rPr>
        <sz val="10"/>
        <color rgb="FF000000"/>
        <rFont val="方正仿宋_GBK"/>
        <charset val="134"/>
      </rPr>
      <t> 30227</t>
    </r>
  </si>
  <si>
    <r>
      <rPr>
        <sz val="10"/>
        <color rgb="FF000000"/>
        <rFont val="方正仿宋_GBK"/>
        <charset val="134"/>
      </rPr>
      <t> 委托业务费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</si>
  <si>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</si>
  <si>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</si>
  <si>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</si>
  <si>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</si>
  <si>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30231</t>
    </r>
  </si>
  <si>
    <r>
      <rPr>
        <sz val="10"/>
        <color rgb="FF000000"/>
        <rFont val="方正仿宋_GBK"/>
        <charset val="134"/>
      </rPr>
      <t> 公务用车运行维护费</t>
    </r>
  </si>
  <si>
    <r>
      <rPr>
        <sz val="10"/>
        <color rgb="FF000000"/>
        <rFont val="方正仿宋_GBK"/>
        <charset val="134"/>
      </rPr>
      <t> 30239</t>
    </r>
  </si>
  <si>
    <r>
      <rPr>
        <sz val="10"/>
        <color rgb="FF000000"/>
        <rFont val="方正仿宋_GBK"/>
        <charset val="134"/>
      </rPr>
      <t> 其他交通费用</t>
    </r>
  </si>
  <si>
    <r>
      <rPr>
        <sz val="10"/>
        <color rgb="FF000000"/>
        <rFont val="方正仿宋_GBK"/>
        <charset val="134"/>
      </rPr>
      <t> 30299</t>
    </r>
  </si>
  <si>
    <r>
      <rPr>
        <sz val="10"/>
        <color rgb="FF000000"/>
        <rFont val="方正仿宋_GBK"/>
        <charset val="134"/>
      </rPr>
      <t> 其他商品和服务支出</t>
    </r>
  </si>
  <si>
    <t>303</t>
  </si>
  <si>
    <t>对个人和家庭的补助</t>
  </si>
  <si>
    <r>
      <rPr>
        <sz val="10"/>
        <color rgb="FF000000"/>
        <rFont val="方正仿宋_GBK"/>
        <charset val="134"/>
      </rPr>
      <t> 30307</t>
    </r>
  </si>
  <si>
    <r>
      <rPr>
        <sz val="10"/>
        <color rgb="FF000000"/>
        <rFont val="方正仿宋_GBK"/>
        <charset val="134"/>
      </rPr>
      <t> 医疗费补助</t>
    </r>
  </si>
  <si>
    <r>
      <rPr>
        <sz val="10"/>
        <color rgb="FF000000"/>
        <rFont val="方正仿宋_GBK"/>
        <charset val="134"/>
      </rPr>
      <t> 30309</t>
    </r>
  </si>
  <si>
    <r>
      <rPr>
        <sz val="10"/>
        <color rgb="FF000000"/>
        <rFont val="方正仿宋_GBK"/>
        <charset val="134"/>
      </rPr>
      <t> 奖励金</t>
    </r>
  </si>
  <si>
    <r>
      <rPr>
        <sz val="10"/>
        <color rgb="FF000000"/>
        <rFont val="方正仿宋_GBK"/>
        <charset val="134"/>
      </rPr>
      <t> 30399</t>
    </r>
  </si>
  <si>
    <r>
      <rPr>
        <sz val="10"/>
        <color rgb="FF000000"/>
        <rFont val="方正仿宋_GBK"/>
        <charset val="134"/>
      </rPr>
      <t> 其他对个人和家庭的补助</t>
    </r>
  </si>
  <si>
    <r>
      <rPr>
        <sz val="16"/>
        <color theme="1"/>
        <rFont val="方正仿宋_GBK"/>
        <charset val="134"/>
      </rPr>
      <t>附件</t>
    </r>
    <r>
      <rPr>
        <sz val="16"/>
        <color theme="1"/>
        <rFont val="Times New Roman"/>
        <charset val="134"/>
      </rPr>
      <t>3-4</t>
    </r>
  </si>
  <si>
    <r>
      <t>重庆市梁平区发展和改革委员会一般公共预算</t>
    </r>
    <r>
      <rPr>
        <sz val="18"/>
        <color rgb="FF000000"/>
        <rFont val="Times New Roman"/>
        <charset val="134"/>
      </rPr>
      <t>“</t>
    </r>
    <r>
      <rPr>
        <sz val="18"/>
        <color rgb="FF000000"/>
        <rFont val="方正书宋_GBK"/>
        <charset val="134"/>
      </rPr>
      <t>三公</t>
    </r>
    <r>
      <rPr>
        <sz val="18"/>
        <color rgb="FF000000"/>
        <rFont val="Times New Roman"/>
        <charset val="134"/>
      </rPr>
      <t>”</t>
    </r>
    <r>
      <rPr>
        <sz val="18"/>
        <color rgb="FF000000"/>
        <rFont val="方正书宋_GBK"/>
        <charset val="134"/>
      </rPr>
      <t>经费支出表</t>
    </r>
  </si>
  <si>
    <r>
      <rPr>
        <sz val="12"/>
        <color theme="1"/>
        <rFont val="Times New Roman"/>
        <charset val="134"/>
      </rPr>
      <t>2023</t>
    </r>
    <r>
      <rPr>
        <sz val="12"/>
        <color theme="1"/>
        <rFont val="方正仿宋_GBK"/>
        <charset val="134"/>
      </rPr>
      <t>年预算数</t>
    </r>
  </si>
  <si>
    <t>因公出国（境）费</t>
  </si>
  <si>
    <t>公务用车购置及运行费</t>
  </si>
  <si>
    <t>公务接待费</t>
  </si>
  <si>
    <t>公务用车购置费</t>
  </si>
  <si>
    <t>公务用车运行费</t>
  </si>
  <si>
    <r>
      <rPr>
        <sz val="16"/>
        <color theme="1"/>
        <rFont val="方正仿宋_GBK"/>
        <charset val="134"/>
      </rPr>
      <t>附件</t>
    </r>
    <r>
      <rPr>
        <sz val="16"/>
        <color theme="1"/>
        <rFont val="Times New Roman"/>
        <charset val="134"/>
      </rPr>
      <t>3-5</t>
    </r>
  </si>
  <si>
    <t>重庆市梁平区发展和改革委员会政府性基金预算支出表</t>
  </si>
  <si>
    <t>本年政府性基金预算财政拨款支出</t>
  </si>
  <si>
    <r>
      <rPr>
        <sz val="10"/>
        <rFont val="方正仿宋_GBK"/>
        <charset val="134"/>
      </rPr>
      <t> 21210</t>
    </r>
  </si>
  <si>
    <r>
      <rPr>
        <sz val="10"/>
        <rFont val="方正仿宋_GBK"/>
        <charset val="134"/>
      </rPr>
      <t> 国有土地收益基金安排的支出</t>
    </r>
  </si>
  <si>
    <r>
      <rPr>
        <sz val="10"/>
        <rFont val="方正仿宋_GBK"/>
        <charset val="134"/>
      </rPr>
      <t>  2121002</t>
    </r>
  </si>
  <si>
    <r>
      <rPr>
        <sz val="10"/>
        <rFont val="方正仿宋_GBK"/>
        <charset val="134"/>
      </rPr>
      <t>  土地开发支出</t>
    </r>
  </si>
  <si>
    <r>
      <rPr>
        <sz val="16"/>
        <color theme="1"/>
        <rFont val="方正仿宋_GBK"/>
        <charset val="134"/>
      </rPr>
      <t>附件</t>
    </r>
    <r>
      <rPr>
        <sz val="16"/>
        <color theme="1"/>
        <rFont val="Times New Roman"/>
        <charset val="134"/>
      </rPr>
      <t>3-6</t>
    </r>
  </si>
  <si>
    <t>重庆市梁平区发展和改革委员会部门收支总表</t>
  </si>
  <si>
    <t>一般公共预算拨款收入</t>
  </si>
  <si>
    <t>政府性基金预算拨款收入</t>
  </si>
  <si>
    <t>国有资本经营预算拨款收入</t>
  </si>
  <si>
    <t>事业收入预算</t>
  </si>
  <si>
    <t>事业单位经营收入预算</t>
  </si>
  <si>
    <t>其他收入预算</t>
  </si>
  <si>
    <t>本年收入合计</t>
  </si>
  <si>
    <r>
      <rPr>
        <sz val="11"/>
        <color rgb="FF000000"/>
        <rFont val="方正仿宋_GBK"/>
        <charset val="134"/>
      </rPr>
      <t>本年支出合计</t>
    </r>
  </si>
  <si>
    <t>用事业基金弥补收支差额</t>
  </si>
  <si>
    <r>
      <rPr>
        <sz val="11"/>
        <color rgb="FF000000"/>
        <rFont val="方正仿宋_GBK"/>
        <charset val="134"/>
      </rPr>
      <t>结转下年</t>
    </r>
  </si>
  <si>
    <t>上年结转</t>
  </si>
  <si>
    <t>收入总计</t>
  </si>
  <si>
    <r>
      <rPr>
        <sz val="11"/>
        <color rgb="FF000000"/>
        <rFont val="方正仿宋_GBK"/>
        <charset val="134"/>
      </rPr>
      <t>支出总计</t>
    </r>
  </si>
  <si>
    <r>
      <rPr>
        <sz val="16"/>
        <color theme="1"/>
        <rFont val="方正仿宋_GBK"/>
        <charset val="134"/>
      </rPr>
      <t>附件</t>
    </r>
    <r>
      <rPr>
        <sz val="16"/>
        <color theme="1"/>
        <rFont val="Times New Roman"/>
        <charset val="134"/>
      </rPr>
      <t>3-7</t>
    </r>
  </si>
  <si>
    <t>重庆市梁平区发展和改革委员会部门收入总表</t>
  </si>
  <si>
    <t>科目</t>
  </si>
  <si>
    <t>事业收入</t>
  </si>
  <si>
    <t>非教育收费收入预算</t>
  </si>
  <si>
    <t>教育收费预算收入</t>
  </si>
  <si>
    <r>
      <rPr>
        <sz val="9"/>
        <color rgb="FF000000"/>
        <rFont val="方正仿宋_GBK"/>
        <charset val="134"/>
      </rPr>
      <t> 20104</t>
    </r>
  </si>
  <si>
    <r>
      <rPr>
        <sz val="9"/>
        <color rgb="FF000000"/>
        <rFont val="方正仿宋_GBK"/>
        <charset val="134"/>
      </rPr>
      <t> 发展与改革事务</t>
    </r>
  </si>
  <si>
    <r>
      <rPr>
        <sz val="9"/>
        <color rgb="FF000000"/>
        <rFont val="方正仿宋_GBK"/>
        <charset val="134"/>
      </rPr>
      <t>  2010401</t>
    </r>
  </si>
  <si>
    <r>
      <rPr>
        <sz val="9"/>
        <color rgb="FF000000"/>
        <rFont val="方正仿宋_GBK"/>
        <charset val="134"/>
      </rPr>
      <t>  行政运行</t>
    </r>
  </si>
  <si>
    <r>
      <rPr>
        <sz val="9"/>
        <color rgb="FF000000"/>
        <rFont val="方正仿宋_GBK"/>
        <charset val="134"/>
      </rPr>
      <t>  2010406</t>
    </r>
  </si>
  <si>
    <r>
      <rPr>
        <sz val="9"/>
        <color rgb="FF000000"/>
        <rFont val="方正仿宋_GBK"/>
        <charset val="134"/>
      </rPr>
      <t>  社会事业发展规划</t>
    </r>
  </si>
  <si>
    <r>
      <rPr>
        <sz val="9"/>
        <color rgb="FF000000"/>
        <rFont val="方正仿宋_GBK"/>
        <charset val="134"/>
      </rPr>
      <t>  2010408</t>
    </r>
  </si>
  <si>
    <r>
      <rPr>
        <sz val="9"/>
        <color rgb="FF000000"/>
        <rFont val="方正仿宋_GBK"/>
        <charset val="134"/>
      </rPr>
      <t>  物价管理</t>
    </r>
  </si>
  <si>
    <r>
      <rPr>
        <sz val="9"/>
        <color rgb="FF000000"/>
        <rFont val="方正仿宋_GBK"/>
        <charset val="134"/>
      </rPr>
      <t>  2010450</t>
    </r>
  </si>
  <si>
    <r>
      <rPr>
        <sz val="9"/>
        <color rgb="FF000000"/>
        <rFont val="方正仿宋_GBK"/>
        <charset val="134"/>
      </rPr>
      <t>  事业运行</t>
    </r>
  </si>
  <si>
    <r>
      <rPr>
        <sz val="9"/>
        <color rgb="FF000000"/>
        <rFont val="方正仿宋_GBK"/>
        <charset val="134"/>
      </rPr>
      <t>  2010499</t>
    </r>
  </si>
  <si>
    <r>
      <rPr>
        <sz val="9"/>
        <color rgb="FF000000"/>
        <rFont val="方正仿宋_GBK"/>
        <charset val="134"/>
      </rPr>
      <t>  其他发展与改革事务支出</t>
    </r>
  </si>
  <si>
    <r>
      <rPr>
        <sz val="9"/>
        <color rgb="FF000000"/>
        <rFont val="方正仿宋_GBK"/>
        <charset val="134"/>
      </rPr>
      <t> 20306</t>
    </r>
  </si>
  <si>
    <r>
      <rPr>
        <sz val="9"/>
        <color rgb="FF000000"/>
        <rFont val="方正仿宋_GBK"/>
        <charset val="134"/>
      </rPr>
      <t> 国防动员</t>
    </r>
  </si>
  <si>
    <r>
      <rPr>
        <sz val="9"/>
        <color rgb="FF000000"/>
        <rFont val="方正仿宋_GBK"/>
        <charset val="134"/>
      </rPr>
      <t>  2030603</t>
    </r>
  </si>
  <si>
    <r>
      <rPr>
        <sz val="9"/>
        <color rgb="FF000000"/>
        <rFont val="方正仿宋_GBK"/>
        <charset val="134"/>
      </rPr>
      <t>  人民防空</t>
    </r>
  </si>
  <si>
    <r>
      <rPr>
        <sz val="9"/>
        <color rgb="FF000000"/>
        <rFont val="方正仿宋_GBK"/>
        <charset val="134"/>
      </rPr>
      <t>  2030699</t>
    </r>
  </si>
  <si>
    <r>
      <rPr>
        <sz val="9"/>
        <color rgb="FF000000"/>
        <rFont val="方正仿宋_GBK"/>
        <charset val="134"/>
      </rPr>
      <t>  其他国防动员支出</t>
    </r>
  </si>
  <si>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</si>
  <si>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</si>
  <si>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2080501</t>
    </r>
  </si>
  <si>
    <r>
      <rPr>
        <sz val="9"/>
        <color rgb="FF000000"/>
        <rFont val="方正仿宋_GBK"/>
        <charset val="134"/>
      </rPr>
      <t>  行政单位离退休</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</si>
  <si>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</si>
  <si>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</si>
  <si>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</si>
  <si>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</si>
  <si>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2080508</t>
    </r>
  </si>
  <si>
    <r>
      <rPr>
        <sz val="9"/>
        <color rgb="FF000000"/>
        <rFont val="方正仿宋_GBK"/>
        <charset val="134"/>
      </rPr>
      <t>  对机关事业单位职业年金的补助</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</si>
  <si>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</si>
  <si>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</si>
  <si>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2101101</t>
    </r>
  </si>
  <si>
    <r>
      <rPr>
        <sz val="9"/>
        <color rgb="FF000000"/>
        <rFont val="方正仿宋_GBK"/>
        <charset val="134"/>
      </rPr>
      <t>  行政单位医疗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</si>
  <si>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</si>
  <si>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</si>
  <si>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</si>
  <si>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</si>
  <si>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21201</t>
    </r>
  </si>
  <si>
    <r>
      <rPr>
        <sz val="9"/>
        <color rgb="FF000000"/>
        <rFont val="方正仿宋_GBK"/>
        <charset val="134"/>
      </rPr>
      <t> 城乡社区管理事务</t>
    </r>
  </si>
  <si>
    <r>
      <rPr>
        <sz val="9"/>
        <color rgb="FF000000"/>
        <rFont val="方正仿宋_GBK"/>
        <charset val="134"/>
      </rPr>
      <t>  2120199</t>
    </r>
  </si>
  <si>
    <r>
      <rPr>
        <sz val="9"/>
        <color rgb="FF000000"/>
        <rFont val="方正仿宋_GBK"/>
        <charset val="134"/>
      </rPr>
      <t>  其他城乡社区管理事务支出</t>
    </r>
  </si>
  <si>
    <r>
      <rPr>
        <sz val="9"/>
        <color rgb="FF000000"/>
        <rFont val="方正仿宋_GBK"/>
        <charset val="134"/>
      </rPr>
      <t> 21210</t>
    </r>
  </si>
  <si>
    <r>
      <rPr>
        <sz val="9"/>
        <color rgb="FF000000"/>
        <rFont val="方正仿宋_GBK"/>
        <charset val="134"/>
      </rPr>
      <t> 国有土地收益基金安排的支出</t>
    </r>
  </si>
  <si>
    <r>
      <rPr>
        <sz val="9"/>
        <color rgb="FF000000"/>
        <rFont val="方正仿宋_GBK"/>
        <charset val="134"/>
      </rPr>
      <t>  2121002</t>
    </r>
  </si>
  <si>
    <r>
      <rPr>
        <sz val="9"/>
        <color rgb="FF000000"/>
        <rFont val="方正仿宋_GBK"/>
        <charset val="134"/>
      </rPr>
      <t>  土地开发支出</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</si>
  <si>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</si>
  <si>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</si>
  <si>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</si>
  <si>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</si>
  <si>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r>
      <rPr>
        <sz val="9"/>
        <color rgb="FF000000"/>
        <rFont val="方正仿宋_GBK"/>
        <charset val="134"/>
      </rPr>
      <t> 22201</t>
    </r>
  </si>
  <si>
    <r>
      <rPr>
        <sz val="9"/>
        <color rgb="FF000000"/>
        <rFont val="方正仿宋_GBK"/>
        <charset val="134"/>
      </rPr>
      <t> 粮油物资事务</t>
    </r>
  </si>
  <si>
    <r>
      <rPr>
        <sz val="9"/>
        <color rgb="FF000000"/>
        <rFont val="方正仿宋_GBK"/>
        <charset val="134"/>
      </rPr>
      <t>  2220199</t>
    </r>
  </si>
  <si>
    <r>
      <rPr>
        <sz val="9"/>
        <color rgb="FF000000"/>
        <rFont val="方正仿宋_GBK"/>
        <charset val="134"/>
      </rPr>
      <t>  其他粮油物资事务支出</t>
    </r>
  </si>
  <si>
    <r>
      <rPr>
        <sz val="9"/>
        <color rgb="FF000000"/>
        <rFont val="方正仿宋_GBK"/>
        <charset val="134"/>
      </rPr>
      <t> 22999</t>
    </r>
  </si>
  <si>
    <r>
      <rPr>
        <sz val="9"/>
        <color rgb="FF000000"/>
        <rFont val="方正仿宋_GBK"/>
        <charset val="134"/>
      </rPr>
      <t> 其他支出</t>
    </r>
  </si>
  <si>
    <r>
      <rPr>
        <sz val="9"/>
        <color rgb="FF000000"/>
        <rFont val="方正仿宋_GBK"/>
        <charset val="134"/>
      </rPr>
      <t>  2299999</t>
    </r>
  </si>
  <si>
    <r>
      <rPr>
        <sz val="9"/>
        <color rgb="FF000000"/>
        <rFont val="方正仿宋_GBK"/>
        <charset val="134"/>
      </rPr>
      <t>  其他支出</t>
    </r>
  </si>
  <si>
    <r>
      <rPr>
        <sz val="16"/>
        <color theme="1"/>
        <rFont val="方正仿宋_GBK"/>
        <charset val="134"/>
      </rPr>
      <t>附件</t>
    </r>
    <r>
      <rPr>
        <sz val="16"/>
        <color theme="1"/>
        <rFont val="Times New Roman"/>
        <charset val="134"/>
      </rPr>
      <t>3-8</t>
    </r>
  </si>
  <si>
    <t>重庆市梁平区发展和改革委员会部门支出总表</t>
  </si>
  <si>
    <t>上缴上级支出</t>
  </si>
  <si>
    <t>事业单位经营支出</t>
  </si>
  <si>
    <t>对下级单位补助支出</t>
  </si>
  <si>
    <r>
      <rPr>
        <sz val="9"/>
        <color rgb="FF000000"/>
        <rFont val="Arial"/>
        <charset val="134"/>
      </rPr>
      <t> </t>
    </r>
    <r>
      <rPr>
        <sz val="9"/>
        <color rgb="FF000000"/>
        <rFont val="方正仿宋_GBK"/>
        <charset val="134"/>
      </rPr>
      <t>20104</t>
    </r>
  </si>
  <si>
    <r>
      <rPr>
        <sz val="9"/>
        <color rgb="FF000000"/>
        <rFont val="Arial"/>
        <charset val="134"/>
      </rPr>
      <t> </t>
    </r>
    <r>
      <rPr>
        <sz val="9"/>
        <color rgb="FF000000"/>
        <rFont val="方正仿宋_GBK"/>
        <charset val="134"/>
      </rPr>
      <t>发展与改革事务</t>
    </r>
  </si>
  <si>
    <r>
      <rPr>
        <sz val="9"/>
        <color rgb="FF000000"/>
        <rFont val="Arial"/>
        <charset val="134"/>
      </rPr>
      <t>  </t>
    </r>
    <r>
      <rPr>
        <sz val="9"/>
        <color rgb="FF000000"/>
        <rFont val="方正仿宋_GBK"/>
        <charset val="134"/>
      </rPr>
      <t>2010401</t>
    </r>
  </si>
  <si>
    <r>
      <rPr>
        <sz val="9"/>
        <color rgb="FF000000"/>
        <rFont val="Arial"/>
        <charset val="134"/>
      </rPr>
      <t>  </t>
    </r>
    <r>
      <rPr>
        <sz val="9"/>
        <color rgb="FF000000"/>
        <rFont val="方正仿宋_GBK"/>
        <charset val="134"/>
      </rPr>
      <t>行政运行</t>
    </r>
  </si>
  <si>
    <r>
      <rPr>
        <sz val="9"/>
        <color rgb="FF000000"/>
        <rFont val="Arial"/>
        <charset val="134"/>
      </rPr>
      <t>  </t>
    </r>
    <r>
      <rPr>
        <sz val="9"/>
        <color rgb="FF000000"/>
        <rFont val="方正仿宋_GBK"/>
        <charset val="134"/>
      </rPr>
      <t>2010406</t>
    </r>
  </si>
  <si>
    <r>
      <rPr>
        <sz val="9"/>
        <color rgb="FF000000"/>
        <rFont val="Arial"/>
        <charset val="134"/>
      </rPr>
      <t>  </t>
    </r>
    <r>
      <rPr>
        <sz val="9"/>
        <color rgb="FF000000"/>
        <rFont val="方正仿宋_GBK"/>
        <charset val="134"/>
      </rPr>
      <t>社会事业发展规划</t>
    </r>
  </si>
  <si>
    <r>
      <rPr>
        <sz val="9"/>
        <color rgb="FF000000"/>
        <rFont val="Arial"/>
        <charset val="134"/>
      </rPr>
      <t>  </t>
    </r>
    <r>
      <rPr>
        <sz val="9"/>
        <color rgb="FF000000"/>
        <rFont val="方正仿宋_GBK"/>
        <charset val="134"/>
      </rPr>
      <t>2010408</t>
    </r>
  </si>
  <si>
    <r>
      <rPr>
        <sz val="9"/>
        <color rgb="FF000000"/>
        <rFont val="Arial"/>
        <charset val="134"/>
      </rPr>
      <t>  </t>
    </r>
    <r>
      <rPr>
        <sz val="9"/>
        <color rgb="FF000000"/>
        <rFont val="方正仿宋_GBK"/>
        <charset val="134"/>
      </rPr>
      <t>物价管理</t>
    </r>
  </si>
  <si>
    <r>
      <rPr>
        <sz val="9"/>
        <color rgb="FF000000"/>
        <rFont val="Arial"/>
        <charset val="134"/>
      </rPr>
      <t>  </t>
    </r>
    <r>
      <rPr>
        <sz val="9"/>
        <color rgb="FF000000"/>
        <rFont val="方正仿宋_GBK"/>
        <charset val="134"/>
      </rPr>
      <t>2010450</t>
    </r>
  </si>
  <si>
    <r>
      <rPr>
        <sz val="9"/>
        <color rgb="FF000000"/>
        <rFont val="Arial"/>
        <charset val="134"/>
      </rPr>
      <t>  </t>
    </r>
    <r>
      <rPr>
        <sz val="9"/>
        <color rgb="FF000000"/>
        <rFont val="方正仿宋_GBK"/>
        <charset val="134"/>
      </rPr>
      <t>事业运行</t>
    </r>
  </si>
  <si>
    <r>
      <rPr>
        <sz val="9"/>
        <color rgb="FF000000"/>
        <rFont val="Arial"/>
        <charset val="134"/>
      </rPr>
      <t>  </t>
    </r>
    <r>
      <rPr>
        <sz val="9"/>
        <color rgb="FF000000"/>
        <rFont val="方正仿宋_GBK"/>
        <charset val="134"/>
      </rPr>
      <t>2010499</t>
    </r>
  </si>
  <si>
    <r>
      <rPr>
        <sz val="9"/>
        <color rgb="FF000000"/>
        <rFont val="Arial"/>
        <charset val="134"/>
      </rPr>
      <t>  </t>
    </r>
    <r>
      <rPr>
        <sz val="9"/>
        <color rgb="FF000000"/>
        <rFont val="方正仿宋_GBK"/>
        <charset val="134"/>
      </rPr>
      <t>其他发展与改革事务支出</t>
    </r>
  </si>
  <si>
    <r>
      <rPr>
        <sz val="9"/>
        <color rgb="FF000000"/>
        <rFont val="Arial"/>
        <charset val="134"/>
      </rPr>
      <t> </t>
    </r>
    <r>
      <rPr>
        <sz val="9"/>
        <color rgb="FF000000"/>
        <rFont val="方正仿宋_GBK"/>
        <charset val="134"/>
      </rPr>
      <t>20306</t>
    </r>
  </si>
  <si>
    <r>
      <rPr>
        <sz val="9"/>
        <color rgb="FF000000"/>
        <rFont val="Arial"/>
        <charset val="134"/>
      </rPr>
      <t> </t>
    </r>
    <r>
      <rPr>
        <sz val="9"/>
        <color rgb="FF000000"/>
        <rFont val="方正仿宋_GBK"/>
        <charset val="134"/>
      </rPr>
      <t>国防动员</t>
    </r>
  </si>
  <si>
    <r>
      <rPr>
        <sz val="9"/>
        <color rgb="FF000000"/>
        <rFont val="Arial"/>
        <charset val="134"/>
      </rPr>
      <t>  </t>
    </r>
    <r>
      <rPr>
        <sz val="9"/>
        <color rgb="FF000000"/>
        <rFont val="方正仿宋_GBK"/>
        <charset val="134"/>
      </rPr>
      <t>2030603</t>
    </r>
  </si>
  <si>
    <r>
      <rPr>
        <sz val="9"/>
        <color rgb="FF000000"/>
        <rFont val="Arial"/>
        <charset val="134"/>
      </rPr>
      <t>  </t>
    </r>
    <r>
      <rPr>
        <sz val="9"/>
        <color rgb="FF000000"/>
        <rFont val="方正仿宋_GBK"/>
        <charset val="134"/>
      </rPr>
      <t>人民防空</t>
    </r>
  </si>
  <si>
    <r>
      <rPr>
        <sz val="9"/>
        <color rgb="FF000000"/>
        <rFont val="Arial"/>
        <charset val="134"/>
      </rPr>
      <t>  </t>
    </r>
    <r>
      <rPr>
        <sz val="9"/>
        <color rgb="FF000000"/>
        <rFont val="方正仿宋_GBK"/>
        <charset val="134"/>
      </rPr>
      <t>2030699</t>
    </r>
  </si>
  <si>
    <r>
      <rPr>
        <sz val="9"/>
        <color rgb="FF000000"/>
        <rFont val="Arial"/>
        <charset val="134"/>
      </rPr>
      <t>  </t>
    </r>
    <r>
      <rPr>
        <sz val="9"/>
        <color rgb="FF000000"/>
        <rFont val="方正仿宋_GBK"/>
        <charset val="134"/>
      </rPr>
      <t>其他国防动员支出</t>
    </r>
  </si>
  <si>
    <r>
      <rPr>
        <sz val="9"/>
        <color rgb="FF000000"/>
        <rFont val="Arial"/>
        <charset val="134"/>
      </rPr>
      <t> </t>
    </r>
    <r>
      <rPr>
        <sz val="9"/>
        <color rgb="FF000000"/>
        <rFont val="方正仿宋_GBK"/>
        <charset val="134"/>
      </rPr>
      <t>20805</t>
    </r>
  </si>
  <si>
    <r>
      <rPr>
        <sz val="9"/>
        <color rgb="FF000000"/>
        <rFont val="Arial"/>
        <charset val="134"/>
      </rPr>
      <t> </t>
    </r>
    <r>
      <rPr>
        <sz val="9"/>
        <color rgb="FF000000"/>
        <rFont val="方正仿宋_GBK"/>
        <charset val="134"/>
      </rPr>
      <t>行政事业单位养老支出</t>
    </r>
  </si>
  <si>
    <r>
      <rPr>
        <sz val="9"/>
        <color rgb="FF000000"/>
        <rFont val="Arial"/>
        <charset val="134"/>
      </rPr>
      <t>  </t>
    </r>
    <r>
      <rPr>
        <sz val="9"/>
        <color rgb="FF000000"/>
        <rFont val="方正仿宋_GBK"/>
        <charset val="134"/>
      </rPr>
      <t>2080501</t>
    </r>
  </si>
  <si>
    <r>
      <rPr>
        <sz val="9"/>
        <color rgb="FF000000"/>
        <rFont val="Arial"/>
        <charset val="134"/>
      </rPr>
      <t>  </t>
    </r>
    <r>
      <rPr>
        <sz val="9"/>
        <color rgb="FF000000"/>
        <rFont val="方正仿宋_GBK"/>
        <charset val="134"/>
      </rPr>
      <t>行政单位离退休</t>
    </r>
  </si>
  <si>
    <r>
      <rPr>
        <sz val="9"/>
        <color rgb="FF000000"/>
        <rFont val="Arial"/>
        <charset val="134"/>
      </rPr>
      <t>  </t>
    </r>
    <r>
      <rPr>
        <sz val="9"/>
        <color rgb="FF000000"/>
        <rFont val="方正仿宋_GBK"/>
        <charset val="134"/>
      </rPr>
      <t>2080505</t>
    </r>
  </si>
  <si>
    <r>
      <rPr>
        <sz val="9"/>
        <color rgb="FF000000"/>
        <rFont val="Arial"/>
        <charset val="134"/>
      </rPr>
      <t>  </t>
    </r>
    <r>
      <rPr>
        <sz val="9"/>
        <color rgb="FF000000"/>
        <rFont val="方正仿宋_GBK"/>
        <charset val="134"/>
      </rPr>
      <t>机关事业单位基本养老保险缴费支出</t>
    </r>
  </si>
  <si>
    <r>
      <rPr>
        <sz val="9"/>
        <color rgb="FF000000"/>
        <rFont val="Arial"/>
        <charset val="134"/>
      </rPr>
      <t>  </t>
    </r>
    <r>
      <rPr>
        <sz val="9"/>
        <color rgb="FF000000"/>
        <rFont val="方正仿宋_GBK"/>
        <charset val="134"/>
      </rPr>
      <t>2080506</t>
    </r>
  </si>
  <si>
    <r>
      <rPr>
        <sz val="9"/>
        <color rgb="FF000000"/>
        <rFont val="Arial"/>
        <charset val="134"/>
      </rPr>
      <t>  </t>
    </r>
    <r>
      <rPr>
        <sz val="9"/>
        <color rgb="FF000000"/>
        <rFont val="方正仿宋_GBK"/>
        <charset val="134"/>
      </rPr>
      <t>机关事业单位职业年金缴费支出</t>
    </r>
  </si>
  <si>
    <r>
      <rPr>
        <sz val="9"/>
        <color rgb="FF000000"/>
        <rFont val="Arial"/>
        <charset val="134"/>
      </rPr>
      <t>  </t>
    </r>
    <r>
      <rPr>
        <sz val="9"/>
        <color rgb="FF000000"/>
        <rFont val="方正仿宋_GBK"/>
        <charset val="134"/>
      </rPr>
      <t>2080508</t>
    </r>
  </si>
  <si>
    <r>
      <rPr>
        <sz val="9"/>
        <color rgb="FF000000"/>
        <rFont val="Arial"/>
        <charset val="134"/>
      </rPr>
      <t>  </t>
    </r>
    <r>
      <rPr>
        <sz val="9"/>
        <color rgb="FF000000"/>
        <rFont val="方正仿宋_GBK"/>
        <charset val="134"/>
      </rPr>
      <t>对机关事业单位职业年金的补助</t>
    </r>
  </si>
  <si>
    <r>
      <rPr>
        <sz val="9"/>
        <color rgb="FF000000"/>
        <rFont val="Arial"/>
        <charset val="134"/>
      </rPr>
      <t> </t>
    </r>
    <r>
      <rPr>
        <sz val="9"/>
        <color rgb="FF000000"/>
        <rFont val="方正仿宋_GBK"/>
        <charset val="134"/>
      </rPr>
      <t>21011</t>
    </r>
  </si>
  <si>
    <r>
      <rPr>
        <sz val="9"/>
        <color rgb="FF000000"/>
        <rFont val="Arial"/>
        <charset val="134"/>
      </rPr>
      <t> </t>
    </r>
    <r>
      <rPr>
        <sz val="9"/>
        <color rgb="FF000000"/>
        <rFont val="方正仿宋_GBK"/>
        <charset val="134"/>
      </rPr>
      <t>行政事业单位医疗</t>
    </r>
  </si>
  <si>
    <r>
      <rPr>
        <sz val="9"/>
        <color rgb="FF000000"/>
        <rFont val="Arial"/>
        <charset val="134"/>
      </rPr>
      <t>  </t>
    </r>
    <r>
      <rPr>
        <sz val="9"/>
        <color rgb="FF000000"/>
        <rFont val="方正仿宋_GBK"/>
        <charset val="134"/>
      </rPr>
      <t>2101101</t>
    </r>
  </si>
  <si>
    <r>
      <rPr>
        <sz val="9"/>
        <color rgb="FF000000"/>
        <rFont val="Arial"/>
        <charset val="134"/>
      </rPr>
      <t>  </t>
    </r>
    <r>
      <rPr>
        <sz val="9"/>
        <color rgb="FF000000"/>
        <rFont val="方正仿宋_GBK"/>
        <charset val="134"/>
      </rPr>
      <t>行政单位医疗</t>
    </r>
  </si>
  <si>
    <r>
      <rPr>
        <sz val="9"/>
        <color rgb="FF000000"/>
        <rFont val="Arial"/>
        <charset val="134"/>
      </rPr>
      <t>  </t>
    </r>
    <r>
      <rPr>
        <sz val="9"/>
        <color rgb="FF000000"/>
        <rFont val="方正仿宋_GBK"/>
        <charset val="134"/>
      </rPr>
      <t>2101102</t>
    </r>
  </si>
  <si>
    <r>
      <rPr>
        <sz val="9"/>
        <color rgb="FF000000"/>
        <rFont val="Arial"/>
        <charset val="134"/>
      </rPr>
      <t>  </t>
    </r>
    <r>
      <rPr>
        <sz val="9"/>
        <color rgb="FF000000"/>
        <rFont val="方正仿宋_GBK"/>
        <charset val="134"/>
      </rPr>
      <t>事业单位医疗</t>
    </r>
  </si>
  <si>
    <r>
      <rPr>
        <sz val="9"/>
        <color rgb="FF000000"/>
        <rFont val="Arial"/>
        <charset val="134"/>
      </rPr>
      <t>  </t>
    </r>
    <r>
      <rPr>
        <sz val="9"/>
        <color rgb="FF000000"/>
        <rFont val="方正仿宋_GBK"/>
        <charset val="134"/>
      </rPr>
      <t>2101199</t>
    </r>
  </si>
  <si>
    <r>
      <rPr>
        <sz val="9"/>
        <color rgb="FF000000"/>
        <rFont val="Arial"/>
        <charset val="134"/>
      </rPr>
      <t>  </t>
    </r>
    <r>
      <rPr>
        <sz val="9"/>
        <color rgb="FF000000"/>
        <rFont val="方正仿宋_GBK"/>
        <charset val="134"/>
      </rPr>
      <t>其他行政事业单位医疗支出</t>
    </r>
  </si>
  <si>
    <r>
      <rPr>
        <sz val="9"/>
        <color rgb="FF000000"/>
        <rFont val="Arial"/>
        <charset val="134"/>
      </rPr>
      <t> </t>
    </r>
    <r>
      <rPr>
        <sz val="9"/>
        <color rgb="FF000000"/>
        <rFont val="方正仿宋_GBK"/>
        <charset val="134"/>
      </rPr>
      <t>21201</t>
    </r>
  </si>
  <si>
    <r>
      <rPr>
        <sz val="9"/>
        <color rgb="FF000000"/>
        <rFont val="Arial"/>
        <charset val="134"/>
      </rPr>
      <t> </t>
    </r>
    <r>
      <rPr>
        <sz val="9"/>
        <color rgb="FF000000"/>
        <rFont val="方正仿宋_GBK"/>
        <charset val="134"/>
      </rPr>
      <t>城乡社区管理事务</t>
    </r>
  </si>
  <si>
    <r>
      <rPr>
        <sz val="9"/>
        <color rgb="FF000000"/>
        <rFont val="Arial"/>
        <charset val="134"/>
      </rPr>
      <t>  </t>
    </r>
    <r>
      <rPr>
        <sz val="9"/>
        <color rgb="FF000000"/>
        <rFont val="方正仿宋_GBK"/>
        <charset val="134"/>
      </rPr>
      <t>2120199</t>
    </r>
  </si>
  <si>
    <r>
      <rPr>
        <sz val="9"/>
        <color rgb="FF000000"/>
        <rFont val="Arial"/>
        <charset val="134"/>
      </rPr>
      <t>  </t>
    </r>
    <r>
      <rPr>
        <sz val="9"/>
        <color rgb="FF000000"/>
        <rFont val="方正仿宋_GBK"/>
        <charset val="134"/>
      </rPr>
      <t>其他城乡社区管理事务支出</t>
    </r>
  </si>
  <si>
    <r>
      <rPr>
        <sz val="9"/>
        <color rgb="FF000000"/>
        <rFont val="Arial"/>
        <charset val="134"/>
      </rPr>
      <t> </t>
    </r>
    <r>
      <rPr>
        <sz val="9"/>
        <color rgb="FF000000"/>
        <rFont val="方正仿宋_GBK"/>
        <charset val="134"/>
      </rPr>
      <t>21210</t>
    </r>
  </si>
  <si>
    <r>
      <rPr>
        <sz val="9"/>
        <color rgb="FF000000"/>
        <rFont val="Arial"/>
        <charset val="134"/>
      </rPr>
      <t> </t>
    </r>
    <r>
      <rPr>
        <sz val="9"/>
        <color rgb="FF000000"/>
        <rFont val="方正仿宋_GBK"/>
        <charset val="134"/>
      </rPr>
      <t>国有土地收益基金安排的支出</t>
    </r>
  </si>
  <si>
    <r>
      <rPr>
        <sz val="9"/>
        <color rgb="FF000000"/>
        <rFont val="Arial"/>
        <charset val="134"/>
      </rPr>
      <t>  </t>
    </r>
    <r>
      <rPr>
        <sz val="9"/>
        <color rgb="FF000000"/>
        <rFont val="方正仿宋_GBK"/>
        <charset val="134"/>
      </rPr>
      <t>2121002</t>
    </r>
  </si>
  <si>
    <r>
      <rPr>
        <sz val="9"/>
        <color rgb="FF000000"/>
        <rFont val="Arial"/>
        <charset val="134"/>
      </rPr>
      <t>  </t>
    </r>
    <r>
      <rPr>
        <sz val="9"/>
        <color rgb="FF000000"/>
        <rFont val="方正仿宋_GBK"/>
        <charset val="134"/>
      </rPr>
      <t>土地开发支出</t>
    </r>
  </si>
  <si>
    <r>
      <rPr>
        <sz val="9"/>
        <color rgb="FF000000"/>
        <rFont val="Arial"/>
        <charset val="134"/>
      </rPr>
      <t> </t>
    </r>
    <r>
      <rPr>
        <sz val="9"/>
        <color rgb="FF000000"/>
        <rFont val="方正仿宋_GBK"/>
        <charset val="134"/>
      </rPr>
      <t>22102</t>
    </r>
  </si>
  <si>
    <r>
      <rPr>
        <sz val="9"/>
        <color rgb="FF000000"/>
        <rFont val="Arial"/>
        <charset val="134"/>
      </rPr>
      <t> </t>
    </r>
    <r>
      <rPr>
        <sz val="9"/>
        <color rgb="FF000000"/>
        <rFont val="方正仿宋_GBK"/>
        <charset val="134"/>
      </rPr>
      <t>住房改革支出</t>
    </r>
  </si>
  <si>
    <r>
      <rPr>
        <sz val="9"/>
        <color rgb="FF000000"/>
        <rFont val="Arial"/>
        <charset val="134"/>
      </rPr>
      <t>  </t>
    </r>
    <r>
      <rPr>
        <sz val="9"/>
        <color rgb="FF000000"/>
        <rFont val="方正仿宋_GBK"/>
        <charset val="134"/>
      </rPr>
      <t>2210201</t>
    </r>
  </si>
  <si>
    <r>
      <rPr>
        <sz val="9"/>
        <color rgb="FF000000"/>
        <rFont val="Arial"/>
        <charset val="134"/>
      </rPr>
      <t>  </t>
    </r>
    <r>
      <rPr>
        <sz val="9"/>
        <color rgb="FF000000"/>
        <rFont val="方正仿宋_GBK"/>
        <charset val="134"/>
      </rPr>
      <t>住房公积金</t>
    </r>
  </si>
  <si>
    <r>
      <rPr>
        <sz val="9"/>
        <color rgb="FF000000"/>
        <rFont val="Arial"/>
        <charset val="134"/>
      </rPr>
      <t> </t>
    </r>
    <r>
      <rPr>
        <sz val="9"/>
        <color rgb="FF000000"/>
        <rFont val="方正仿宋_GBK"/>
        <charset val="134"/>
      </rPr>
      <t>22201</t>
    </r>
  </si>
  <si>
    <r>
      <rPr>
        <sz val="9"/>
        <color rgb="FF000000"/>
        <rFont val="Arial"/>
        <charset val="134"/>
      </rPr>
      <t> </t>
    </r>
    <r>
      <rPr>
        <sz val="9"/>
        <color rgb="FF000000"/>
        <rFont val="方正仿宋_GBK"/>
        <charset val="134"/>
      </rPr>
      <t>粮油物资事务</t>
    </r>
  </si>
  <si>
    <r>
      <rPr>
        <sz val="9"/>
        <color rgb="FF000000"/>
        <rFont val="Arial"/>
        <charset val="134"/>
      </rPr>
      <t>  </t>
    </r>
    <r>
      <rPr>
        <sz val="9"/>
        <color rgb="FF000000"/>
        <rFont val="方正仿宋_GBK"/>
        <charset val="134"/>
      </rPr>
      <t>2220199</t>
    </r>
  </si>
  <si>
    <r>
      <rPr>
        <sz val="9"/>
        <color rgb="FF000000"/>
        <rFont val="Arial"/>
        <charset val="134"/>
      </rPr>
      <t>  </t>
    </r>
    <r>
      <rPr>
        <sz val="9"/>
        <color rgb="FF000000"/>
        <rFont val="方正仿宋_GBK"/>
        <charset val="134"/>
      </rPr>
      <t>其他粮油物资事务支出</t>
    </r>
  </si>
  <si>
    <r>
      <rPr>
        <sz val="9"/>
        <color rgb="FF000000"/>
        <rFont val="Arial"/>
        <charset val="134"/>
      </rPr>
      <t> </t>
    </r>
    <r>
      <rPr>
        <sz val="9"/>
        <color rgb="FF000000"/>
        <rFont val="方正仿宋_GBK"/>
        <charset val="134"/>
      </rPr>
      <t>22999</t>
    </r>
  </si>
  <si>
    <r>
      <rPr>
        <sz val="9"/>
        <color rgb="FF000000"/>
        <rFont val="Arial"/>
        <charset val="134"/>
      </rPr>
      <t> </t>
    </r>
    <r>
      <rPr>
        <sz val="9"/>
        <color rgb="FF000000"/>
        <rFont val="方正仿宋_GBK"/>
        <charset val="134"/>
      </rPr>
      <t>其他支出</t>
    </r>
  </si>
  <si>
    <r>
      <rPr>
        <sz val="9"/>
        <color rgb="FF000000"/>
        <rFont val="Arial"/>
        <charset val="134"/>
      </rPr>
      <t>  </t>
    </r>
    <r>
      <rPr>
        <sz val="9"/>
        <color rgb="FF000000"/>
        <rFont val="方正仿宋_GBK"/>
        <charset val="134"/>
      </rPr>
      <t>2299999</t>
    </r>
  </si>
  <si>
    <r>
      <rPr>
        <sz val="9"/>
        <color rgb="FF000000"/>
        <rFont val="Arial"/>
        <charset val="134"/>
      </rPr>
      <t>  </t>
    </r>
    <r>
      <rPr>
        <sz val="9"/>
        <color rgb="FF000000"/>
        <rFont val="方正仿宋_GBK"/>
        <charset val="134"/>
      </rPr>
      <t>其他支出</t>
    </r>
  </si>
  <si>
    <r>
      <rPr>
        <sz val="16"/>
        <color theme="1"/>
        <rFont val="方正仿宋_GBK"/>
        <charset val="134"/>
      </rPr>
      <t>附件</t>
    </r>
    <r>
      <rPr>
        <sz val="16"/>
        <color theme="1"/>
        <rFont val="Times New Roman"/>
        <charset val="134"/>
      </rPr>
      <t>3-9</t>
    </r>
  </si>
  <si>
    <t>重庆市梁平区发展和改革委员会政府采购预算明细表</t>
  </si>
  <si>
    <t>教育收费收入预算</t>
  </si>
  <si>
    <t>货物类</t>
  </si>
  <si>
    <t>服务类</t>
  </si>
  <si>
    <t>工程类</t>
  </si>
  <si>
    <r>
      <rPr>
        <sz val="18"/>
        <color rgb="FF000000"/>
        <rFont val="Times New Roman"/>
        <charset val="134"/>
      </rPr>
      <t>2023</t>
    </r>
    <r>
      <rPr>
        <sz val="18"/>
        <color rgb="FF000000"/>
        <rFont val="方正小标宋_GBK"/>
        <charset val="134"/>
      </rPr>
      <t>年部门预算整体绩效目标表</t>
    </r>
  </si>
  <si>
    <t>总体资金情况
（万元）</t>
  </si>
  <si>
    <t>预算支出总额</t>
  </si>
  <si>
    <t>财政拨款</t>
  </si>
  <si>
    <t>专户资金</t>
  </si>
  <si>
    <t>单位资金</t>
  </si>
  <si>
    <t>债券资金</t>
  </si>
  <si>
    <t>部</t>
  </si>
  <si>
    <t>整体绩效目标</t>
  </si>
  <si>
    <t>积极争取中央预算内资金和地方政府专项债券资金，力争更多的资金落地梁平；继续抓好龙溪河流域水环境综合治理与可持续发展试点 PPP 项目和亚行贷款项目建设；抓好市区级重大项目统筹管理及能源粮食保供，努力推动梁平高质量发展，以提升全区人民的幸福感、获得感。</t>
  </si>
  <si>
    <t>门</t>
  </si>
  <si>
    <t>年度绩效指标</t>
  </si>
  <si>
    <t>整</t>
  </si>
  <si>
    <t>一级指标</t>
  </si>
  <si>
    <t>二级指标</t>
  </si>
  <si>
    <t xml:space="preserve"> 三级指标</t>
  </si>
  <si>
    <t>绩效指标性质</t>
  </si>
  <si>
    <t>绩效指标值</t>
  </si>
  <si>
    <t>绩效度量单位</t>
  </si>
  <si>
    <t>权重</t>
  </si>
  <si>
    <t>情</t>
  </si>
  <si>
    <r>
      <rPr>
        <sz val="11"/>
        <color rgb="FF000000"/>
        <rFont val="方正仿宋_GBK"/>
        <charset val="134"/>
      </rPr>
      <t>产出指标</t>
    </r>
  </si>
  <si>
    <r>
      <rPr>
        <sz val="11"/>
        <color rgb="FF000000"/>
        <rFont val="方正仿宋_GBK"/>
        <charset val="134"/>
      </rPr>
      <t>数量指标</t>
    </r>
  </si>
  <si>
    <t>争取中央预算内资金</t>
  </si>
  <si>
    <r>
      <rPr>
        <sz val="11"/>
        <color indexed="8"/>
        <rFont val="方正仿宋_GBK"/>
        <charset val="134"/>
      </rPr>
      <t>≥</t>
    </r>
  </si>
  <si>
    <t>亿元</t>
  </si>
  <si>
    <t>20</t>
  </si>
  <si>
    <t>体</t>
  </si>
  <si>
    <r>
      <rPr>
        <sz val="11"/>
        <color rgb="FF000000"/>
        <rFont val="方正仿宋_GBK"/>
        <charset val="134"/>
      </rPr>
      <t>质量指标</t>
    </r>
  </si>
  <si>
    <r>
      <rPr>
        <sz val="10"/>
        <rFont val="方正仿宋_GBK"/>
        <charset val="134"/>
      </rPr>
      <t>绿色发展、维稳保供、争资立项、项目储备</t>
    </r>
  </si>
  <si>
    <t>95</t>
  </si>
  <si>
    <t>%</t>
  </si>
  <si>
    <t>25</t>
  </si>
  <si>
    <t>绩</t>
  </si>
  <si>
    <r>
      <rPr>
        <sz val="11"/>
        <color rgb="FF000000"/>
        <rFont val="方正仿宋_GBK"/>
        <charset val="134"/>
      </rPr>
      <t>履职效能</t>
    </r>
  </si>
  <si>
    <t>完成区级重点民生实事</t>
  </si>
  <si>
    <t>=</t>
  </si>
  <si>
    <t>件</t>
  </si>
  <si>
    <t>效</t>
  </si>
  <si>
    <r>
      <rPr>
        <sz val="11"/>
        <color indexed="8"/>
        <rFont val="方正仿宋_GBK"/>
        <charset val="134"/>
      </rPr>
      <t>抓三年滚动项目储备，完成年初既定目标</t>
    </r>
  </si>
  <si>
    <t>190</t>
  </si>
  <si>
    <r>
      <rPr>
        <sz val="11"/>
        <color indexed="8"/>
        <rFont val="方正仿宋_GBK"/>
        <charset val="134"/>
      </rPr>
      <t>个</t>
    </r>
  </si>
  <si>
    <t>况</t>
  </si>
  <si>
    <r>
      <rPr>
        <sz val="11"/>
        <color rgb="FF000000"/>
        <rFont val="方正仿宋_GBK"/>
        <charset val="134"/>
      </rPr>
      <t>服务对象满意度</t>
    </r>
  </si>
  <si>
    <r>
      <rPr>
        <sz val="11"/>
        <color indexed="8"/>
        <rFont val="方正仿宋_GBK"/>
        <charset val="134"/>
      </rPr>
      <t>企业满意度</t>
    </r>
  </si>
  <si>
    <t>15</t>
  </si>
  <si>
    <r>
      <rPr>
        <sz val="16"/>
        <color theme="1"/>
        <rFont val="方正仿宋_GBK"/>
        <charset val="134"/>
      </rPr>
      <t>附件</t>
    </r>
    <r>
      <rPr>
        <sz val="16"/>
        <color theme="1"/>
        <rFont val="Times New Roman"/>
        <charset val="134"/>
      </rPr>
      <t>3-11</t>
    </r>
  </si>
  <si>
    <r>
      <rPr>
        <sz val="18"/>
        <color rgb="FF000000"/>
        <rFont val="Times New Roman"/>
        <charset val="134"/>
      </rPr>
      <t>2023</t>
    </r>
    <r>
      <rPr>
        <sz val="18"/>
        <color rgb="FF000000"/>
        <rFont val="方正小标宋_GBK"/>
        <charset val="134"/>
      </rPr>
      <t>年项目绩效目标表</t>
    </r>
  </si>
  <si>
    <t>单位信息：</t>
  </si>
  <si>
    <t>重庆市梁平区发展和改革委员会</t>
  </si>
  <si>
    <t>预算项目：</t>
  </si>
  <si>
    <t>50015522T000000111362-可研概算、节能评审等审查经费</t>
  </si>
  <si>
    <t>职能职责与活动：</t>
  </si>
  <si>
    <t>05-负责投资综合管理</t>
  </si>
  <si>
    <t>主管部门：</t>
  </si>
  <si>
    <t>项目经办人：</t>
  </si>
  <si>
    <t>肖刚</t>
  </si>
  <si>
    <t>项目总额：</t>
  </si>
  <si>
    <t>万元</t>
  </si>
  <si>
    <t>预算执行率权重：</t>
  </si>
  <si>
    <t>项目经办人电话：</t>
  </si>
  <si>
    <t>其中: 财政资金：</t>
  </si>
  <si>
    <t>年度目标：</t>
  </si>
  <si>
    <t xml:space="preserve">   负责审查区内项目投资合理性，项目建设的可行性，做好项目管理服务；要按照《固定资产投资项目节能审查办法》有关要求，负责对区内企业节能审查意见落实情况进行监督检查，对用能单位编制的节能报告进行评审。</t>
  </si>
  <si>
    <t>财政专户管理资金：</t>
  </si>
  <si>
    <t>单位资金：</t>
  </si>
  <si>
    <t>社会投入资金：</t>
  </si>
  <si>
    <t>银行贷款：</t>
  </si>
  <si>
    <t>三级指标</t>
  </si>
  <si>
    <t>指标性质</t>
  </si>
  <si>
    <t>历史参考值</t>
  </si>
  <si>
    <t>指标值</t>
  </si>
  <si>
    <t>本年指标值</t>
  </si>
  <si>
    <t>度量单位</t>
  </si>
  <si>
    <t>权重(%)</t>
  </si>
  <si>
    <t>本年权重(%)</t>
  </si>
  <si>
    <t>指标方向性</t>
  </si>
  <si>
    <t>效益指标</t>
  </si>
  <si>
    <t>社会效益指标</t>
  </si>
  <si>
    <t>多措并举，做好项目管理服务，服务经济社会发展，促进经济平稳运行</t>
  </si>
  <si>
    <t>定性</t>
  </si>
  <si>
    <t>优</t>
  </si>
  <si>
    <t>正向指标</t>
  </si>
  <si>
    <t>满意度指标</t>
  </si>
  <si>
    <t>服务对象满意度指标</t>
  </si>
  <si>
    <t>服务对象满意度高</t>
  </si>
  <si>
    <t>≥</t>
  </si>
  <si>
    <t>10</t>
  </si>
  <si>
    <t>产出指标</t>
  </si>
  <si>
    <t>质量指标</t>
  </si>
  <si>
    <t>完成项目的可研，概算评审工作</t>
  </si>
  <si>
    <t>数量指标</t>
  </si>
  <si>
    <t>推动重大项目前期工作，预计完成100个项目投资合理性审查</t>
  </si>
  <si>
    <t>100</t>
  </si>
  <si>
    <t>个</t>
  </si>
  <si>
    <t>生态效益指标</t>
  </si>
  <si>
    <t>节能减排落实“”双碳“战略，完成市上对我区能耗双控考核目标任务”</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</si>
</sst>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63">
    <font>
      <sz val="11"/>
      <color theme="1"/>
      <name val="宋体"/>
      <charset val="134"/>
      <scheme val="minor"/>
    </font>
    <font>
      <sz val="16"/>
      <color theme="1"/>
      <name val="方正仿宋_GBK"/>
      <charset val="134"/>
    </font>
    <font>
      <sz val="18"/>
      <color rgb="FF000000"/>
      <name val="Times New Roman"/>
      <charset val="134"/>
    </font>
    <font>
      <sz val="10"/>
      <color theme="1"/>
      <name val="方正黑体_GBK"/>
      <charset val="134"/>
    </font>
    <font>
      <sz val="10"/>
      <color theme="1"/>
      <name val="宋体"/>
      <charset val="134"/>
    </font>
    <font>
      <sz val="10"/>
      <color theme="1"/>
      <name val="方正仿宋_GBK"/>
      <charset val="134"/>
    </font>
    <font>
      <sz val="9"/>
      <color rgb="FF000000"/>
      <name val="方正仿宋_GBK"/>
      <charset val="134"/>
    </font>
    <font>
      <sz val="10"/>
      <color theme="1"/>
      <name val="Times New Roman"/>
      <charset val="134"/>
    </font>
    <font>
      <sz val="10"/>
      <name val="方正仿宋_GBK"/>
      <charset val="134"/>
    </font>
    <font>
      <sz val="9"/>
      <color rgb="FF000000"/>
      <name val="SimSun"/>
      <charset val="134"/>
    </font>
    <font>
      <sz val="9"/>
      <color theme="1"/>
      <name val="方正仿宋_GBK"/>
      <charset val="134"/>
    </font>
    <font>
      <sz val="11"/>
      <color indexed="8"/>
      <name val="宋体"/>
      <charset val="134"/>
    </font>
    <font>
      <sz val="11"/>
      <color rgb="FF000000"/>
      <name val="方正黑体_GBK"/>
      <charset val="134"/>
    </font>
    <font>
      <sz val="12"/>
      <color rgb="FF000000"/>
      <name val="方正黑体_GBK"/>
      <charset val="134"/>
    </font>
    <font>
      <sz val="11"/>
      <color rgb="FF000000"/>
      <name val="方正仿宋_GBK"/>
      <charset val="134"/>
    </font>
    <font>
      <sz val="14"/>
      <color theme="1"/>
      <name val="方正黑体_GBK"/>
      <charset val="134"/>
    </font>
    <font>
      <sz val="11"/>
      <color rgb="FF000000"/>
      <name val="Times New Roman"/>
      <charset val="134"/>
    </font>
    <font>
      <sz val="11"/>
      <color indexed="8"/>
      <name val="Times New Roman"/>
      <charset val="134"/>
    </font>
    <font>
      <sz val="10"/>
      <name val="Times New Roman"/>
      <charset val="134"/>
    </font>
    <font>
      <sz val="11"/>
      <color rgb="FF000000"/>
      <name val="宋体"/>
      <charset val="134"/>
    </font>
    <font>
      <sz val="18"/>
      <color rgb="FF000000"/>
      <name val="方正小标宋_GBK"/>
      <charset val="134"/>
    </font>
    <font>
      <b/>
      <sz val="12"/>
      <color rgb="FF000000"/>
      <name val="宋体"/>
      <charset val="134"/>
    </font>
    <font>
      <b/>
      <sz val="12"/>
      <color theme="1"/>
      <name val="宋体"/>
      <charset val="134"/>
    </font>
    <font>
      <sz val="12"/>
      <color theme="1"/>
      <name val="宋体"/>
      <charset val="134"/>
    </font>
    <font>
      <sz val="11"/>
      <color rgb="FF000000"/>
      <name val="等线"/>
      <charset val="134"/>
    </font>
    <font>
      <sz val="16"/>
      <color rgb="FF000000"/>
      <name val="Times New Roman"/>
      <charset val="134"/>
    </font>
    <font>
      <sz val="10"/>
      <color rgb="FF000000"/>
      <name val="Times New Roman"/>
      <charset val="134"/>
    </font>
    <font>
      <sz val="9"/>
      <color rgb="FF000000"/>
      <name val="Arial"/>
      <charset val="134"/>
    </font>
    <font>
      <sz val="12"/>
      <color rgb="FF000000"/>
      <name val="Times New Roman"/>
      <charset val="134"/>
    </font>
    <font>
      <sz val="12"/>
      <color rgb="FF000000"/>
      <name val="方正仿宋_GBK"/>
      <charset val="134"/>
    </font>
    <font>
      <b/>
      <sz val="10"/>
      <color rgb="FF000000"/>
      <name val="Times New Roman"/>
      <charset val="134"/>
    </font>
    <font>
      <sz val="10"/>
      <color rgb="FF000000"/>
      <name val="方正仿宋_GBK"/>
      <charset val="134"/>
    </font>
    <font>
      <sz val="12"/>
      <color theme="1"/>
      <name val="方正仿宋_GBK"/>
      <charset val="134"/>
    </font>
    <font>
      <sz val="18"/>
      <color rgb="FF000000"/>
      <name val="方正书宋_GBK"/>
      <charset val="134"/>
    </font>
    <font>
      <sz val="11"/>
      <color theme="1"/>
      <name val="方正仿宋_GBK"/>
      <charset val="134"/>
    </font>
    <font>
      <sz val="12"/>
      <color theme="1"/>
      <name val="Times New Roman"/>
      <charset val="134"/>
    </font>
    <font>
      <sz val="10.5"/>
      <color theme="1"/>
      <name val="Times New Roman"/>
      <charset val="134"/>
    </font>
    <font>
      <sz val="18"/>
      <color rgb="FF000000"/>
      <name val="方正仿宋_GBK"/>
      <charset val="134"/>
    </font>
    <font>
      <sz val="18"/>
      <color theme="1"/>
      <name val="方正小标宋_GBK"/>
      <charset val="134"/>
    </font>
    <font>
      <sz val="18"/>
      <color theme="1"/>
      <name val="Times New Roman"/>
      <charset val="134"/>
    </font>
    <font>
      <b/>
      <sz val="12"/>
      <color rgb="FF000000"/>
      <name val="Times New Roman"/>
      <charset val="134"/>
    </font>
    <font>
      <sz val="11"/>
      <color rgb="FFFFFFFF"/>
      <name val="Times New Roman"/>
      <charset val="134"/>
    </font>
    <font>
      <sz val="11"/>
      <color theme="0"/>
      <name val="宋体"/>
      <charset val="0"/>
      <scheme val="minor"/>
    </font>
    <font>
      <sz val="11"/>
      <color theme="1"/>
      <name val="宋体"/>
      <charset val="0"/>
      <scheme val="minor"/>
    </font>
    <font>
      <b/>
      <sz val="13"/>
      <color theme="3"/>
      <name val="宋体"/>
      <charset val="134"/>
      <scheme val="minor"/>
    </font>
    <font>
      <sz val="11"/>
      <color rgb="FF9C6500"/>
      <name val="宋体"/>
      <charset val="0"/>
      <scheme val="minor"/>
    </font>
    <font>
      <i/>
      <sz val="11"/>
      <color rgb="FF7F7F7F"/>
      <name val="宋体"/>
      <charset val="0"/>
      <scheme val="minor"/>
    </font>
    <font>
      <b/>
      <sz val="15"/>
      <color theme="3"/>
      <name val="宋体"/>
      <charset val="134"/>
      <scheme val="minor"/>
    </font>
    <font>
      <sz val="11"/>
      <color rgb="FF9C0006"/>
      <name val="宋体"/>
      <charset val="0"/>
      <scheme val="minor"/>
    </font>
    <font>
      <sz val="11"/>
      <color rgb="FFFA7D00"/>
      <name val="宋体"/>
      <charset val="0"/>
      <scheme val="minor"/>
    </font>
    <font>
      <b/>
      <sz val="11"/>
      <color theme="1"/>
      <name val="宋体"/>
      <charset val="0"/>
      <scheme val="minor"/>
    </font>
    <font>
      <b/>
      <sz val="11"/>
      <color theme="3"/>
      <name val="宋体"/>
      <charset val="134"/>
      <scheme val="minor"/>
    </font>
    <font>
      <u/>
      <sz val="11"/>
      <color rgb="FF800080"/>
      <name val="宋体"/>
      <charset val="0"/>
      <scheme val="minor"/>
    </font>
    <font>
      <sz val="11"/>
      <color rgb="FF006100"/>
      <name val="宋体"/>
      <charset val="0"/>
      <scheme val="minor"/>
    </font>
    <font>
      <sz val="11"/>
      <color rgb="FFFF0000"/>
      <name val="宋体"/>
      <charset val="0"/>
      <scheme val="minor"/>
    </font>
    <font>
      <b/>
      <sz val="11"/>
      <color rgb="FFFA7D00"/>
      <name val="宋体"/>
      <charset val="0"/>
      <scheme val="minor"/>
    </font>
    <font>
      <b/>
      <sz val="11"/>
      <color rgb="FF3F3F3F"/>
      <name val="宋体"/>
      <charset val="0"/>
      <scheme val="minor"/>
    </font>
    <font>
      <u/>
      <sz val="11"/>
      <color rgb="FF0000FF"/>
      <name val="宋体"/>
      <charset val="0"/>
      <scheme val="minor"/>
    </font>
    <font>
      <sz val="11"/>
      <color rgb="FF3F3F76"/>
      <name val="宋体"/>
      <charset val="0"/>
      <scheme val="minor"/>
    </font>
    <font>
      <b/>
      <sz val="11"/>
      <color rgb="FFFFFFFF"/>
      <name val="宋体"/>
      <charset val="0"/>
      <scheme val="minor"/>
    </font>
    <font>
      <b/>
      <sz val="18"/>
      <color theme="3"/>
      <name val="宋体"/>
      <charset val="134"/>
      <scheme val="minor"/>
    </font>
    <font>
      <sz val="16"/>
      <color theme="1"/>
      <name val="Times New Roman"/>
      <charset val="134"/>
    </font>
    <font>
      <sz val="11"/>
      <color indexed="8"/>
      <name val="方正仿宋_GBK"/>
      <charset val="134"/>
    </font>
  </fonts>
  <fills count="34">
    <fill>
      <patternFill patternType="none"/>
    </fill>
    <fill>
      <patternFill patternType="gray125"/>
    </fill>
    <fill>
      <patternFill patternType="solid">
        <fgColor rgb="FFFFFFFF"/>
        <bgColor indexed="64"/>
      </patternFill>
    </fill>
    <fill>
      <patternFill patternType="solid">
        <fgColor theme="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theme="8"/>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
      <patternFill patternType="solid">
        <fgColor theme="7"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7"/>
        <bgColor indexed="64"/>
      </patternFill>
    </fill>
  </fills>
  <borders count="25">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top style="thin">
        <color auto="true"/>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indexed="8"/>
      </bottom>
      <diagonal/>
    </border>
    <border>
      <left/>
      <right/>
      <top style="thin">
        <color auto="true"/>
      </top>
      <bottom style="thin">
        <color indexed="8"/>
      </bottom>
      <diagonal/>
    </border>
    <border>
      <left/>
      <right style="thin">
        <color indexed="8"/>
      </right>
      <top style="thin">
        <color auto="true"/>
      </top>
      <bottom style="thin">
        <color indexed="8"/>
      </bottom>
      <diagonal/>
    </border>
    <border>
      <left style="thin">
        <color auto="true"/>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rgb="FF000000"/>
      </left>
      <right/>
      <top style="thin">
        <color rgb="FF000000"/>
      </top>
      <bottom style="thin">
        <color rgb="FF000000"/>
      </bottom>
      <diagonal/>
    </border>
    <border>
      <left/>
      <right/>
      <top/>
      <bottom style="thin">
        <color auto="true"/>
      </bottom>
      <diagonal/>
    </border>
    <border>
      <left/>
      <right/>
      <top style="thin">
        <color auto="true"/>
      </top>
      <bottom style="thin">
        <color auto="true"/>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64">
    <xf numFmtId="0" fontId="0" fillId="0" borderId="0"/>
    <xf numFmtId="0" fontId="0" fillId="0" borderId="0">
      <alignment vertical="center"/>
    </xf>
    <xf numFmtId="0" fontId="11" fillId="0" borderId="0">
      <alignment vertical="center"/>
    </xf>
    <xf numFmtId="0" fontId="11" fillId="0" borderId="0">
      <alignment vertical="center"/>
    </xf>
    <xf numFmtId="0" fontId="43" fillId="32"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14" borderId="0" applyNumberFormat="false" applyBorder="false" applyAlignment="false" applyProtection="false">
      <alignment vertical="center"/>
    </xf>
    <xf numFmtId="0" fontId="11" fillId="0" borderId="0">
      <alignment vertical="center"/>
    </xf>
    <xf numFmtId="0" fontId="11" fillId="0" borderId="0">
      <alignment vertical="center"/>
    </xf>
    <xf numFmtId="0" fontId="0" fillId="0" borderId="0"/>
    <xf numFmtId="0" fontId="45" fillId="10"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43" fillId="12" borderId="0" applyNumberFormat="false" applyBorder="false" applyAlignment="false" applyProtection="false">
      <alignment vertical="center"/>
    </xf>
    <xf numFmtId="0" fontId="48" fillId="11" borderId="0" applyNumberFormat="false" applyBorder="false" applyAlignment="false" applyProtection="false">
      <alignment vertical="center"/>
    </xf>
    <xf numFmtId="0" fontId="42" fillId="7" borderId="0" applyNumberFormat="false" applyBorder="false" applyAlignment="false" applyProtection="false">
      <alignment vertical="center"/>
    </xf>
    <xf numFmtId="0" fontId="50" fillId="0" borderId="19" applyNumberFormat="false" applyFill="false" applyAlignment="false" applyProtection="false">
      <alignment vertical="center"/>
    </xf>
    <xf numFmtId="0" fontId="42" fillId="15" borderId="0" applyNumberFormat="false" applyBorder="false" applyAlignment="false" applyProtection="false">
      <alignment vertical="center"/>
    </xf>
    <xf numFmtId="0" fontId="43" fillId="9" borderId="0" applyNumberFormat="false" applyBorder="false" applyAlignment="false" applyProtection="false">
      <alignment vertical="center"/>
    </xf>
    <xf numFmtId="0" fontId="43" fillId="26" borderId="0" applyNumberFormat="false" applyBorder="false" applyAlignment="false" applyProtection="false">
      <alignment vertical="center"/>
    </xf>
    <xf numFmtId="0" fontId="11" fillId="0" borderId="0">
      <alignment vertical="center"/>
    </xf>
    <xf numFmtId="0" fontId="51" fillId="0" borderId="0" applyNumberFormat="false" applyFill="false" applyBorder="false" applyAlignment="false" applyProtection="false">
      <alignment vertical="center"/>
    </xf>
    <xf numFmtId="0" fontId="44" fillId="0" borderId="1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4" fontId="0" fillId="0" borderId="0" applyFont="false" applyFill="false" applyBorder="false" applyAlignment="false" applyProtection="false">
      <alignment vertical="center"/>
    </xf>
    <xf numFmtId="0" fontId="53" fillId="18"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42" fillId="16" borderId="0" applyNumberFormat="false" applyBorder="false" applyAlignment="false" applyProtection="false">
      <alignment vertical="center"/>
    </xf>
    <xf numFmtId="0" fontId="55" fillId="20" borderId="21" applyNumberFormat="false" applyAlignment="false" applyProtection="false">
      <alignment vertical="center"/>
    </xf>
    <xf numFmtId="0" fontId="49" fillId="0" borderId="18" applyNumberFormat="false" applyFill="false" applyAlignment="false" applyProtection="false">
      <alignment vertical="center"/>
    </xf>
    <xf numFmtId="0" fontId="0" fillId="21" borderId="22" applyNumberFormat="false" applyFont="false" applyAlignment="false" applyProtection="false">
      <alignment vertical="center"/>
    </xf>
    <xf numFmtId="0" fontId="46" fillId="0" borderId="0" applyNumberFormat="false" applyFill="false" applyBorder="false" applyAlignment="false" applyProtection="false">
      <alignment vertical="center"/>
    </xf>
    <xf numFmtId="0" fontId="0" fillId="0" borderId="0">
      <alignment vertical="center"/>
    </xf>
    <xf numFmtId="0" fontId="0" fillId="0" borderId="0"/>
    <xf numFmtId="42" fontId="0" fillId="0" borderId="0" applyFont="false" applyFill="false" applyBorder="false" applyAlignment="false" applyProtection="false">
      <alignment vertical="center"/>
    </xf>
    <xf numFmtId="0" fontId="43" fillId="23" borderId="0" applyNumberFormat="false" applyBorder="false" applyAlignment="false" applyProtection="false">
      <alignment vertical="center"/>
    </xf>
    <xf numFmtId="0" fontId="43" fillId="17" borderId="0" applyNumberFormat="false" applyBorder="false" applyAlignment="false" applyProtection="false">
      <alignment vertical="center"/>
    </xf>
    <xf numFmtId="0" fontId="56" fillId="20" borderId="23" applyNumberFormat="false" applyAlignment="false" applyProtection="false">
      <alignment vertical="center"/>
    </xf>
    <xf numFmtId="0" fontId="11" fillId="0" borderId="0">
      <alignment vertical="center"/>
    </xf>
    <xf numFmtId="0" fontId="11" fillId="0" borderId="0">
      <alignment vertical="center"/>
    </xf>
    <xf numFmtId="0" fontId="57" fillId="0" borderId="0" applyNumberFormat="false" applyFill="false" applyBorder="false" applyAlignment="false" applyProtection="false">
      <alignment vertical="center"/>
    </xf>
    <xf numFmtId="0" fontId="58" fillId="24" borderId="21" applyNumberFormat="false" applyAlignment="false" applyProtection="false">
      <alignment vertical="center"/>
    </xf>
    <xf numFmtId="0" fontId="47" fillId="0" borderId="17" applyNumberFormat="false" applyFill="false" applyAlignment="false" applyProtection="false">
      <alignment vertical="center"/>
    </xf>
    <xf numFmtId="0" fontId="59" fillId="27" borderId="24" applyNumberFormat="false" applyAlignment="false" applyProtection="false">
      <alignment vertical="center"/>
    </xf>
    <xf numFmtId="0" fontId="51" fillId="0" borderId="20" applyNumberFormat="false" applyFill="false" applyAlignment="false" applyProtection="false">
      <alignment vertical="center"/>
    </xf>
    <xf numFmtId="0" fontId="52" fillId="0" borderId="0" applyNumberFormat="false" applyFill="false" applyBorder="false" applyAlignment="false" applyProtection="false">
      <alignment vertical="center"/>
    </xf>
    <xf numFmtId="0" fontId="60" fillId="0" borderId="0" applyNumberFormat="false" applyFill="false" applyBorder="false" applyAlignment="false" applyProtection="false">
      <alignment vertical="center"/>
    </xf>
    <xf numFmtId="0" fontId="43" fillId="28" borderId="0" applyNumberFormat="false" applyBorder="false" applyAlignment="false" applyProtection="false">
      <alignment vertical="center"/>
    </xf>
    <xf numFmtId="0" fontId="43" fillId="8" borderId="0" applyNumberFormat="false" applyBorder="false" applyAlignment="false" applyProtection="false">
      <alignment vertical="center"/>
    </xf>
    <xf numFmtId="0" fontId="11" fillId="0" borderId="0">
      <alignment vertical="center"/>
    </xf>
    <xf numFmtId="0" fontId="43" fillId="30"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11" fillId="0" borderId="0">
      <alignment vertical="center"/>
    </xf>
    <xf numFmtId="0" fontId="42" fillId="31" borderId="0" applyNumberFormat="false" applyBorder="false" applyAlignment="false" applyProtection="false">
      <alignment vertical="center"/>
    </xf>
    <xf numFmtId="0" fontId="42" fillId="25" borderId="0" applyNumberFormat="false" applyBorder="false" applyAlignment="false" applyProtection="false">
      <alignment vertical="center"/>
    </xf>
    <xf numFmtId="0" fontId="43" fillId="19" borderId="0" applyNumberFormat="false" applyBorder="false" applyAlignment="false" applyProtection="false">
      <alignment vertical="center"/>
    </xf>
    <xf numFmtId="0" fontId="42" fillId="22" borderId="0" applyNumberFormat="false" applyBorder="false" applyAlignment="false" applyProtection="false">
      <alignment vertical="center"/>
    </xf>
    <xf numFmtId="0" fontId="42" fillId="33" borderId="0" applyNumberFormat="false" applyBorder="false" applyAlignment="false" applyProtection="false">
      <alignment vertical="center"/>
    </xf>
    <xf numFmtId="0" fontId="43" fillId="13" borderId="0" applyNumberFormat="false" applyBorder="false" applyAlignment="false" applyProtection="false">
      <alignment vertical="center"/>
    </xf>
    <xf numFmtId="0" fontId="43" fillId="4" borderId="0" applyNumberFormat="false" applyBorder="false" applyAlignment="false" applyProtection="false">
      <alignment vertical="center"/>
    </xf>
    <xf numFmtId="0" fontId="42" fillId="3" borderId="0" applyNumberFormat="false" applyBorder="false" applyAlignment="false" applyProtection="false">
      <alignment vertical="center"/>
    </xf>
    <xf numFmtId="0" fontId="11" fillId="0" borderId="0">
      <alignment vertical="center"/>
    </xf>
    <xf numFmtId="0" fontId="11" fillId="0" borderId="0">
      <alignment vertical="center"/>
    </xf>
  </cellStyleXfs>
  <cellXfs count="115">
    <xf numFmtId="0" fontId="0" fillId="0" borderId="0" xfId="0"/>
    <xf numFmtId="0" fontId="1" fillId="0" borderId="0" xfId="0" applyFont="true" applyAlignment="true">
      <alignment horizontal="left" vertical="center"/>
    </xf>
    <xf numFmtId="0" fontId="2" fillId="0" borderId="0" xfId="34" applyFont="true" applyBorder="true" applyAlignment="true">
      <alignment horizontal="center" vertical="center"/>
    </xf>
    <xf numFmtId="0" fontId="3" fillId="0" borderId="1" xfId="34" applyFont="true" applyBorder="true" applyAlignment="true">
      <alignment horizontal="left" vertical="center" wrapText="true"/>
    </xf>
    <xf numFmtId="0" fontId="4" fillId="0" borderId="1" xfId="34" applyFont="true" applyBorder="true" applyAlignment="true">
      <alignment horizontal="left" vertical="center" wrapText="true"/>
    </xf>
    <xf numFmtId="0" fontId="5" fillId="0" borderId="1" xfId="34" applyFont="true" applyBorder="true" applyAlignment="true">
      <alignment horizontal="left" vertical="center" wrapText="true"/>
    </xf>
    <xf numFmtId="0" fontId="3" fillId="0" borderId="1" xfId="34" applyFont="true" applyBorder="true" applyAlignment="true">
      <alignment horizontal="center" vertical="center"/>
    </xf>
    <xf numFmtId="0" fontId="6" fillId="0" borderId="2" xfId="0" applyFont="true" applyFill="true" applyBorder="true" applyAlignment="true">
      <alignment vertical="center" wrapText="true"/>
    </xf>
    <xf numFmtId="0" fontId="4" fillId="0" borderId="3" xfId="0" applyFont="true" applyBorder="true" applyAlignment="true">
      <alignment vertical="center" wrapText="true"/>
    </xf>
    <xf numFmtId="0" fontId="7" fillId="0" borderId="3" xfId="0" applyFont="true" applyBorder="true" applyAlignment="true">
      <alignment vertical="center" wrapText="true"/>
    </xf>
    <xf numFmtId="0" fontId="4" fillId="0" borderId="1" xfId="34" applyFont="true" applyBorder="true" applyAlignment="true">
      <alignment horizontal="center" vertical="center" wrapText="true"/>
    </xf>
    <xf numFmtId="0" fontId="8" fillId="0" borderId="1" xfId="8" applyFont="true" applyBorder="true" applyAlignment="true">
      <alignment horizontal="center" vertical="center"/>
    </xf>
    <xf numFmtId="0" fontId="5" fillId="0" borderId="1" xfId="34" applyFont="true" applyBorder="true" applyAlignment="true">
      <alignment horizontal="center" vertical="center"/>
    </xf>
    <xf numFmtId="0" fontId="9" fillId="0" borderId="2" xfId="0" applyFont="true" applyFill="true" applyBorder="true" applyAlignment="true">
      <alignment horizontal="center" vertical="center" wrapText="true"/>
    </xf>
    <xf numFmtId="0" fontId="5" fillId="0" borderId="4" xfId="34" applyFont="true" applyBorder="true" applyAlignment="true">
      <alignment horizontal="center" vertical="center"/>
    </xf>
    <xf numFmtId="0" fontId="5" fillId="0" borderId="5" xfId="34" applyFont="true" applyBorder="true" applyAlignment="true">
      <alignment horizontal="center" vertical="center"/>
    </xf>
    <xf numFmtId="0" fontId="10" fillId="0" borderId="1" xfId="34" applyFont="true" applyBorder="true" applyAlignment="true">
      <alignment horizontal="left" vertical="center"/>
    </xf>
    <xf numFmtId="0" fontId="3" fillId="0" borderId="1" xfId="34" applyFont="true" applyBorder="true" applyAlignment="true">
      <alignment horizontal="left" vertical="center" wrapText="true" indent="3"/>
    </xf>
    <xf numFmtId="0" fontId="4" fillId="0" borderId="1" xfId="34" applyFont="true" applyBorder="true" applyAlignment="true">
      <alignment horizontal="right" vertical="center" wrapText="true"/>
    </xf>
    <xf numFmtId="0" fontId="8" fillId="0" borderId="1" xfId="7" applyFont="true" applyBorder="true" applyAlignment="true">
      <alignment horizontal="left" vertical="center"/>
    </xf>
    <xf numFmtId="0" fontId="11" fillId="0" borderId="0" xfId="0" applyFont="true" applyFill="true" applyAlignment="true">
      <alignment vertical="center"/>
    </xf>
    <xf numFmtId="0" fontId="2" fillId="0" borderId="0" xfId="9" applyFont="true" applyBorder="true" applyAlignment="true">
      <alignment horizontal="center" vertical="center" wrapText="true"/>
    </xf>
    <xf numFmtId="0" fontId="12" fillId="0" borderId="1" xfId="9" applyFont="true" applyBorder="true" applyAlignment="true">
      <alignment horizontal="center" vertical="center" wrapText="true"/>
    </xf>
    <xf numFmtId="0" fontId="12" fillId="2" borderId="1" xfId="9" applyFont="true" applyFill="true" applyBorder="true" applyAlignment="true">
      <alignment horizontal="center" vertical="center" wrapText="true"/>
    </xf>
    <xf numFmtId="176" fontId="12" fillId="2" borderId="1" xfId="9" applyNumberFormat="true" applyFont="true" applyFill="true" applyBorder="true" applyAlignment="true">
      <alignment horizontal="right" vertical="center" wrapText="true"/>
    </xf>
    <xf numFmtId="0" fontId="13" fillId="0" borderId="1" xfId="9" applyFont="true" applyBorder="true" applyAlignment="true">
      <alignment horizontal="center" vertical="center" wrapText="true"/>
    </xf>
    <xf numFmtId="0" fontId="14" fillId="0" borderId="1" xfId="9" applyFont="true" applyBorder="true" applyAlignment="true">
      <alignment horizontal="left" vertical="center" wrapText="true"/>
    </xf>
    <xf numFmtId="0" fontId="15" fillId="2" borderId="1" xfId="9" applyFont="true" applyFill="true" applyBorder="true" applyAlignment="true">
      <alignment horizontal="center" vertical="center" wrapText="true"/>
    </xf>
    <xf numFmtId="0" fontId="16" fillId="0" borderId="4" xfId="9" applyFont="true" applyBorder="true" applyAlignment="true">
      <alignment horizontal="left" vertical="center" wrapText="true"/>
    </xf>
    <xf numFmtId="0" fontId="16" fillId="0" borderId="5" xfId="9" applyFont="true" applyBorder="true" applyAlignment="true">
      <alignment horizontal="left" vertical="center" wrapText="true"/>
    </xf>
    <xf numFmtId="176" fontId="12" fillId="0" borderId="1" xfId="9" applyNumberFormat="true" applyFont="true" applyBorder="true" applyAlignment="true">
      <alignment horizontal="right" vertical="center" wrapText="true"/>
    </xf>
    <xf numFmtId="0" fontId="12" fillId="0" borderId="1" xfId="9" applyFont="true" applyBorder="true" applyAlignment="true">
      <alignment horizontal="right" vertical="center" wrapText="true"/>
    </xf>
    <xf numFmtId="0" fontId="14" fillId="0" borderId="1" xfId="1" applyFont="true" applyBorder="true" applyAlignment="true">
      <alignment vertical="center"/>
    </xf>
    <xf numFmtId="0" fontId="17" fillId="0" borderId="1" xfId="1" applyFont="true" applyBorder="true" applyAlignment="true">
      <alignment vertical="center"/>
    </xf>
    <xf numFmtId="0" fontId="18" fillId="0" borderId="6" xfId="50" applyFont="true" applyBorder="true" applyAlignment="true">
      <alignment horizontal="left" vertical="center" wrapText="true"/>
    </xf>
    <xf numFmtId="0" fontId="18" fillId="0" borderId="7" xfId="50" applyFont="true" applyBorder="true" applyAlignment="true">
      <alignment horizontal="left" vertical="center" wrapText="true"/>
    </xf>
    <xf numFmtId="0" fontId="18" fillId="0" borderId="8" xfId="50" applyFont="true" applyBorder="true" applyAlignment="true">
      <alignment horizontal="left" vertical="center" wrapText="true"/>
    </xf>
    <xf numFmtId="0" fontId="8" fillId="0" borderId="9" xfId="50" applyFont="true" applyBorder="true" applyAlignment="true">
      <alignment horizontal="left" vertical="center" wrapText="true"/>
    </xf>
    <xf numFmtId="0" fontId="18" fillId="0" borderId="10" xfId="50" applyFont="true" applyBorder="true" applyAlignment="true">
      <alignment horizontal="left" vertical="center" wrapText="true"/>
    </xf>
    <xf numFmtId="0" fontId="18" fillId="0" borderId="11" xfId="50" applyFont="true" applyBorder="true" applyAlignment="true">
      <alignment horizontal="left" vertical="center" wrapText="true"/>
    </xf>
    <xf numFmtId="176" fontId="12" fillId="0" borderId="1" xfId="9" applyNumberFormat="true" applyFont="true" applyBorder="true" applyAlignment="true">
      <alignment horizontal="right" vertical="center"/>
    </xf>
    <xf numFmtId="0" fontId="17" fillId="0" borderId="1" xfId="33" applyFont="true" applyFill="true" applyBorder="true" applyAlignment="true">
      <alignment horizontal="center" vertical="center" wrapText="true"/>
    </xf>
    <xf numFmtId="0" fontId="19" fillId="0" borderId="1" xfId="33" applyFont="true" applyFill="true" applyBorder="true" applyAlignment="true" applyProtection="true">
      <alignment horizontal="center" vertical="center" wrapText="true"/>
      <protection locked="false"/>
    </xf>
    <xf numFmtId="0" fontId="17" fillId="0" borderId="1" xfId="33" applyFont="true" applyFill="true" applyBorder="true" applyAlignment="true" applyProtection="true">
      <alignment horizontal="center" vertical="center" wrapText="true"/>
      <protection locked="false"/>
    </xf>
    <xf numFmtId="0" fontId="14" fillId="0" borderId="1" xfId="33" applyFont="true" applyFill="true" applyBorder="true" applyAlignment="true" applyProtection="true">
      <alignment horizontal="center" vertical="center" wrapText="true"/>
      <protection locked="false"/>
    </xf>
    <xf numFmtId="0" fontId="20" fillId="0" borderId="0" xfId="0" applyFont="true" applyAlignment="true">
      <alignment horizontal="center" vertical="center" wrapText="true"/>
    </xf>
    <xf numFmtId="0" fontId="2" fillId="0" borderId="0" xfId="0" applyFont="true" applyAlignment="true">
      <alignment horizontal="center" vertical="center" wrapText="true"/>
    </xf>
    <xf numFmtId="0" fontId="7" fillId="0" borderId="0" xfId="0" applyFont="true" applyAlignment="true">
      <alignment vertical="center" wrapText="true"/>
    </xf>
    <xf numFmtId="0" fontId="21" fillId="0" borderId="1" xfId="0" applyFont="true" applyBorder="true" applyAlignment="true">
      <alignment horizontal="center" vertical="center" wrapText="true"/>
    </xf>
    <xf numFmtId="0" fontId="22" fillId="0" borderId="1" xfId="0" applyFont="true" applyBorder="true" applyAlignment="true">
      <alignment horizontal="center" vertical="center" wrapText="true"/>
    </xf>
    <xf numFmtId="0" fontId="23" fillId="0" borderId="1" xfId="0" applyFont="true" applyBorder="true" applyAlignment="true">
      <alignment horizontal="center" vertical="center"/>
    </xf>
    <xf numFmtId="176" fontId="24" fillId="0" borderId="1" xfId="0" applyNumberFormat="true" applyFont="true" applyBorder="true" applyAlignment="true">
      <alignment horizontal="center" vertical="center"/>
    </xf>
    <xf numFmtId="0" fontId="23" fillId="0" borderId="1" xfId="0" applyFont="true" applyBorder="true" applyAlignment="true">
      <alignment horizontal="left" vertical="center" indent="2"/>
    </xf>
    <xf numFmtId="0" fontId="24" fillId="0" borderId="1" xfId="0" applyFont="true" applyBorder="true" applyAlignment="true">
      <alignment horizontal="left" vertical="center"/>
    </xf>
    <xf numFmtId="0" fontId="25" fillId="0" borderId="0" xfId="0" applyFont="true" applyAlignment="true">
      <alignment horizontal="justify" vertical="center"/>
    </xf>
    <xf numFmtId="0" fontId="7" fillId="0" borderId="0" xfId="0" applyFont="true"/>
    <xf numFmtId="0" fontId="24" fillId="0" borderId="0" xfId="0" applyFont="true" applyAlignment="true">
      <alignment horizontal="left" vertical="center"/>
    </xf>
    <xf numFmtId="0" fontId="20" fillId="0" borderId="0" xfId="0" applyFont="true" applyAlignment="true">
      <alignment horizontal="center" vertical="center"/>
    </xf>
    <xf numFmtId="0" fontId="2" fillId="0" borderId="0" xfId="0" applyFont="true" applyAlignment="true">
      <alignment horizontal="center" vertical="center"/>
    </xf>
    <xf numFmtId="0" fontId="14" fillId="0" borderId="0" xfId="0" applyFont="true" applyBorder="true" applyAlignment="true">
      <alignment horizontal="right" vertical="center"/>
    </xf>
    <xf numFmtId="0" fontId="14" fillId="0" borderId="1" xfId="0" applyFont="true" applyBorder="true" applyAlignment="true">
      <alignment horizontal="center" vertical="center"/>
    </xf>
    <xf numFmtId="176" fontId="16" fillId="0" borderId="1" xfId="0" applyNumberFormat="true" applyFont="true" applyBorder="true" applyAlignment="true">
      <alignment horizontal="right" vertical="center"/>
    </xf>
    <xf numFmtId="0" fontId="6" fillId="0" borderId="2" xfId="0" applyFont="true" applyFill="true" applyBorder="true" applyAlignment="true">
      <alignment horizontal="left" vertical="center"/>
    </xf>
    <xf numFmtId="0" fontId="6" fillId="0" borderId="2" xfId="0" applyFont="true" applyFill="true" applyBorder="true" applyAlignment="true">
      <alignment vertical="center"/>
    </xf>
    <xf numFmtId="4" fontId="26" fillId="0" borderId="2" xfId="0" applyNumberFormat="true" applyFont="true" applyFill="true" applyBorder="true" applyAlignment="true">
      <alignment horizontal="right" vertical="center" wrapText="true"/>
    </xf>
    <xf numFmtId="0" fontId="27" fillId="0" borderId="2" xfId="0" applyFont="true" applyFill="true" applyBorder="true" applyAlignment="true">
      <alignment horizontal="left" vertical="center" wrapText="true"/>
    </xf>
    <xf numFmtId="0" fontId="27" fillId="0" borderId="2" xfId="0" applyFont="true" applyFill="true" applyBorder="true" applyAlignment="true">
      <alignment vertical="center" wrapText="true"/>
    </xf>
    <xf numFmtId="0" fontId="14" fillId="0" borderId="12" xfId="0" applyFont="true" applyBorder="true" applyAlignment="true">
      <alignment horizontal="center" vertical="center" wrapText="true"/>
    </xf>
    <xf numFmtId="0" fontId="14" fillId="0" borderId="13" xfId="0" applyFont="true" applyBorder="true" applyAlignment="true">
      <alignment horizontal="center" vertical="center" wrapText="true"/>
    </xf>
    <xf numFmtId="0" fontId="14" fillId="0" borderId="12" xfId="0" applyFont="true" applyBorder="true" applyAlignment="true">
      <alignment horizontal="center" vertical="center"/>
    </xf>
    <xf numFmtId="0" fontId="0" fillId="0" borderId="1" xfId="0" applyBorder="true"/>
    <xf numFmtId="4" fontId="26" fillId="0" borderId="14" xfId="0" applyNumberFormat="true" applyFont="true" applyFill="true" applyBorder="true" applyAlignment="true">
      <alignment horizontal="right" vertical="center" wrapText="true"/>
    </xf>
    <xf numFmtId="0" fontId="14" fillId="0" borderId="0" xfId="0" applyFont="true" applyBorder="true" applyAlignment="true">
      <alignment horizontal="right" vertical="center" indent="4"/>
    </xf>
    <xf numFmtId="0" fontId="14" fillId="0" borderId="13" xfId="0" applyFont="true" applyBorder="true" applyAlignment="true">
      <alignment horizontal="center" vertical="center"/>
    </xf>
    <xf numFmtId="0" fontId="14" fillId="0" borderId="1" xfId="0" applyFont="true" applyBorder="true" applyAlignment="true">
      <alignment horizontal="left" vertical="center"/>
    </xf>
    <xf numFmtId="176" fontId="26" fillId="0" borderId="1" xfId="0" applyNumberFormat="true" applyFont="true" applyBorder="true" applyAlignment="true">
      <alignment horizontal="right" vertical="center"/>
    </xf>
    <xf numFmtId="4" fontId="26" fillId="0" borderId="2" xfId="0" applyNumberFormat="true" applyFont="true" applyFill="true" applyBorder="true" applyAlignment="true">
      <alignment horizontal="right" vertical="center"/>
    </xf>
    <xf numFmtId="0" fontId="6" fillId="0" borderId="2" xfId="0" applyFont="true" applyFill="true" applyBorder="true" applyAlignment="true">
      <alignment horizontal="left" vertical="center" wrapText="true"/>
    </xf>
    <xf numFmtId="0" fontId="14" fillId="0" borderId="1" xfId="0" applyFont="true" applyBorder="true" applyAlignment="true">
      <alignment horizontal="center" vertical="center" wrapText="true"/>
    </xf>
    <xf numFmtId="4" fontId="26" fillId="0" borderId="14" xfId="0" applyNumberFormat="true" applyFont="true" applyFill="true" applyBorder="true" applyAlignment="true">
      <alignment horizontal="right" vertical="center"/>
    </xf>
    <xf numFmtId="0" fontId="14" fillId="0" borderId="15" xfId="0" applyFont="true" applyBorder="true" applyAlignment="true">
      <alignment horizontal="right" vertical="center"/>
    </xf>
    <xf numFmtId="4" fontId="28" fillId="0" borderId="2" xfId="0" applyNumberFormat="true" applyFont="true" applyFill="true" applyBorder="true" applyAlignment="true">
      <alignment horizontal="right" vertical="center"/>
    </xf>
    <xf numFmtId="0" fontId="29" fillId="0" borderId="2" xfId="0" applyFont="true" applyFill="true" applyBorder="true" applyAlignment="true">
      <alignment vertical="center"/>
    </xf>
    <xf numFmtId="0" fontId="16" fillId="0" borderId="1" xfId="0" applyFont="true" applyBorder="true" applyAlignment="true">
      <alignment horizontal="left" vertical="center"/>
    </xf>
    <xf numFmtId="4" fontId="28" fillId="0" borderId="1" xfId="0" applyNumberFormat="true" applyFont="true" applyFill="true" applyBorder="true" applyAlignment="true">
      <alignment horizontal="right" vertical="center"/>
    </xf>
    <xf numFmtId="0" fontId="16" fillId="0" borderId="1" xfId="0" applyFont="true" applyBorder="true" applyAlignment="true">
      <alignment horizontal="right" vertical="center"/>
    </xf>
    <xf numFmtId="0" fontId="16" fillId="0" borderId="1" xfId="0" applyFont="true" applyBorder="true" applyAlignment="true">
      <alignment horizontal="center" vertical="center"/>
    </xf>
    <xf numFmtId="0" fontId="20" fillId="0" borderId="0" xfId="0" applyFont="true" applyBorder="true" applyAlignment="true">
      <alignment horizontal="center" vertical="center"/>
    </xf>
    <xf numFmtId="0" fontId="2" fillId="0" borderId="0" xfId="0" applyFont="true" applyBorder="true" applyAlignment="true">
      <alignment horizontal="center" vertical="center"/>
    </xf>
    <xf numFmtId="0" fontId="14" fillId="0" borderId="1" xfId="0" applyFont="true" applyBorder="true" applyAlignment="true">
      <alignment horizontal="right" vertical="center"/>
    </xf>
    <xf numFmtId="4" fontId="30" fillId="0" borderId="2" xfId="0" applyNumberFormat="true" applyFont="true" applyFill="true" applyBorder="true" applyAlignment="true">
      <alignment horizontal="right" vertical="center"/>
    </xf>
    <xf numFmtId="0" fontId="31" fillId="0" borderId="2" xfId="0" applyFont="true" applyFill="true" applyBorder="true" applyAlignment="true">
      <alignment horizontal="left" vertical="center"/>
    </xf>
    <xf numFmtId="0" fontId="31" fillId="0" borderId="2" xfId="0" applyFont="true" applyFill="true" applyBorder="true" applyAlignment="true">
      <alignment vertical="center"/>
    </xf>
    <xf numFmtId="0" fontId="31" fillId="0" borderId="2" xfId="0" applyFont="true" applyFill="true" applyBorder="true" applyAlignment="true">
      <alignment horizontal="left" vertical="center" wrapText="true"/>
    </xf>
    <xf numFmtId="0" fontId="31" fillId="0" borderId="2" xfId="0" applyFont="true" applyFill="true" applyBorder="true" applyAlignment="true">
      <alignment vertical="center" wrapText="true"/>
    </xf>
    <xf numFmtId="0" fontId="32" fillId="0" borderId="0" xfId="0" applyFont="true" applyAlignment="true">
      <alignment horizontal="left" vertical="center" indent="1"/>
    </xf>
    <xf numFmtId="0" fontId="33" fillId="0" borderId="0" xfId="0" applyFont="true" applyAlignment="true">
      <alignment horizontal="center" vertical="center"/>
    </xf>
    <xf numFmtId="0" fontId="34" fillId="0" borderId="15" xfId="0" applyFont="true" applyBorder="true" applyAlignment="true">
      <alignment horizontal="right" vertical="center"/>
    </xf>
    <xf numFmtId="0" fontId="35" fillId="0" borderId="1" xfId="0" applyFont="true" applyBorder="true" applyAlignment="true">
      <alignment horizontal="center" vertical="center"/>
    </xf>
    <xf numFmtId="0" fontId="32" fillId="0" borderId="1" xfId="0" applyFont="true" applyBorder="true" applyAlignment="true">
      <alignment horizontal="center" vertical="center"/>
    </xf>
    <xf numFmtId="0" fontId="32" fillId="0" borderId="1" xfId="0" applyFont="true" applyBorder="true" applyAlignment="true">
      <alignment horizontal="center" vertical="center" wrapText="true"/>
    </xf>
    <xf numFmtId="176" fontId="7" fillId="0" borderId="1" xfId="0" applyNumberFormat="true" applyFont="true" applyBorder="true" applyAlignment="true">
      <alignment vertical="center" wrapText="true"/>
    </xf>
    <xf numFmtId="0" fontId="36" fillId="0" borderId="0" xfId="0" applyFont="true" applyAlignment="true">
      <alignment horizontal="justify" vertical="center" wrapText="true"/>
    </xf>
    <xf numFmtId="0" fontId="37" fillId="0" borderId="0" xfId="0" applyFont="true" applyAlignment="true">
      <alignment horizontal="justify" vertical="center"/>
    </xf>
    <xf numFmtId="0" fontId="38" fillId="0" borderId="1" xfId="0" applyFont="true" applyBorder="true" applyAlignment="true">
      <alignment horizontal="center" vertical="center" wrapText="true"/>
    </xf>
    <xf numFmtId="0" fontId="39" fillId="0" borderId="1" xfId="0" applyFont="true" applyBorder="true" applyAlignment="true">
      <alignment horizontal="center" vertical="center" wrapText="true"/>
    </xf>
    <xf numFmtId="0" fontId="14" fillId="0" borderId="4" xfId="0" applyFont="true" applyBorder="true" applyAlignment="true">
      <alignment horizontal="right" vertical="center"/>
    </xf>
    <xf numFmtId="0" fontId="14" fillId="0" borderId="16" xfId="0" applyFont="true" applyBorder="true" applyAlignment="true">
      <alignment horizontal="right" vertical="center"/>
    </xf>
    <xf numFmtId="0" fontId="16" fillId="0" borderId="1" xfId="0" applyFont="true" applyBorder="true" applyAlignment="true">
      <alignment horizontal="center" vertical="center" wrapText="true"/>
    </xf>
    <xf numFmtId="0" fontId="14" fillId="0" borderId="1" xfId="0" applyFont="true" applyBorder="true" applyAlignment="true">
      <alignment horizontal="justify" vertical="center"/>
    </xf>
    <xf numFmtId="4" fontId="30" fillId="0" borderId="2" xfId="0" applyNumberFormat="true" applyFont="true" applyFill="true" applyBorder="true" applyAlignment="true">
      <alignment horizontal="right" vertical="center" wrapText="true"/>
    </xf>
    <xf numFmtId="0" fontId="29" fillId="0" borderId="3" xfId="0" applyFont="true" applyBorder="true" applyAlignment="true">
      <alignment horizontal="left" vertical="center"/>
    </xf>
    <xf numFmtId="0" fontId="14" fillId="0" borderId="5" xfId="0" applyFont="true" applyBorder="true" applyAlignment="true">
      <alignment horizontal="right" vertical="center"/>
    </xf>
    <xf numFmtId="4" fontId="40" fillId="0" borderId="2" xfId="0" applyNumberFormat="true" applyFont="true" applyFill="true" applyBorder="true" applyAlignment="true">
      <alignment horizontal="right" vertical="center"/>
    </xf>
    <xf numFmtId="0" fontId="41" fillId="0" borderId="1" xfId="0" applyFont="true" applyBorder="true" applyAlignment="true">
      <alignment horizontal="right" vertical="center"/>
    </xf>
  </cellXfs>
  <cellStyles count="64">
    <cellStyle name="常规" xfId="0" builtinId="0"/>
    <cellStyle name="常规 13" xfId="1"/>
    <cellStyle name="常规 29" xfId="2"/>
    <cellStyle name="常规 28" xfId="3"/>
    <cellStyle name="40% - 强调文字颜色 1" xfId="4" builtinId="31"/>
    <cellStyle name="60% - 强调文字颜色 4" xfId="5" builtinId="44"/>
    <cellStyle name="强调文字颜色 1" xfId="6" builtinId="29"/>
    <cellStyle name="常规 32" xfId="7"/>
    <cellStyle name="常规 27" xfId="8"/>
    <cellStyle name="常规 11" xfId="9"/>
    <cellStyle name="适中" xfId="10" builtinId="28"/>
    <cellStyle name="警告文本" xfId="11" builtinId="11"/>
    <cellStyle name="20% - 强调文字颜色 6" xfId="12" builtinId="50"/>
    <cellStyle name="差" xfId="13" builtinId="27"/>
    <cellStyle name="强调文字颜色 2" xfId="14" builtinId="33"/>
    <cellStyle name="汇总" xfId="15" builtinId="25"/>
    <cellStyle name="强调文字颜色 5" xfId="16" builtinId="45"/>
    <cellStyle name="20% - 强调文字颜色 1" xfId="17" builtinId="30"/>
    <cellStyle name="40% - 强调文字颜色 4" xfId="18" builtinId="43"/>
    <cellStyle name="常规 22" xfId="19"/>
    <cellStyle name="标题 4" xfId="20" builtinId="19"/>
    <cellStyle name="标题 2" xfId="21" builtinId="17"/>
    <cellStyle name="百分比" xfId="22" builtinId="5"/>
    <cellStyle name="千位分隔" xfId="23" builtinId="3"/>
    <cellStyle name="货币" xfId="24" builtinId="4"/>
    <cellStyle name="好" xfId="25" builtinId="26"/>
    <cellStyle name="60% - 强调文字颜色 3" xfId="26" builtinId="40"/>
    <cellStyle name="千位分隔[0]" xfId="27" builtinId="6"/>
    <cellStyle name="60% - 强调文字颜色 1" xfId="28" builtinId="32"/>
    <cellStyle name="计算" xfId="29" builtinId="22"/>
    <cellStyle name="链接单元格" xfId="30" builtinId="24"/>
    <cellStyle name="注释" xfId="31" builtinId="10"/>
    <cellStyle name="解释性文本" xfId="32" builtinId="53"/>
    <cellStyle name="常规 19" xfId="33"/>
    <cellStyle name="常规 24" xfId="34"/>
    <cellStyle name="货币[0]" xfId="35" builtinId="7"/>
    <cellStyle name="20% - 强调文字颜色 3" xfId="36" builtinId="38"/>
    <cellStyle name="40% - 强调文字颜色 6" xfId="37" builtinId="51"/>
    <cellStyle name="输出" xfId="38" builtinId="21"/>
    <cellStyle name="常规 31" xfId="39"/>
    <cellStyle name="常规 26" xfId="40"/>
    <cellStyle name="超链接" xfId="41" builtinId="8"/>
    <cellStyle name="输入" xfId="42" builtinId="20"/>
    <cellStyle name="标题 1" xfId="43" builtinId="16"/>
    <cellStyle name="检查单元格" xfId="44" builtinId="23"/>
    <cellStyle name="标题 3" xfId="45" builtinId="18"/>
    <cellStyle name="已访问的超链接" xfId="46" builtinId="9"/>
    <cellStyle name="标题" xfId="47" builtinId="15"/>
    <cellStyle name="20% - 强调文字颜色 2" xfId="48" builtinId="34"/>
    <cellStyle name="40% - 强调文字颜色 5" xfId="49" builtinId="47"/>
    <cellStyle name="常规 12" xfId="50"/>
    <cellStyle name="40% - 强调文字颜色 2" xfId="51" builtinId="35"/>
    <cellStyle name="60% - 强调文字颜色 5" xfId="52" builtinId="48"/>
    <cellStyle name="常规 2" xfId="53"/>
    <cellStyle name="60% - 强调文字颜色 2" xfId="54" builtinId="36"/>
    <cellStyle name="强调文字颜色 3" xfId="55" builtinId="37"/>
    <cellStyle name="40% - 强调文字颜色 3" xfId="56" builtinId="39"/>
    <cellStyle name="60% - 强调文字颜色 6" xfId="57" builtinId="52"/>
    <cellStyle name="强调文字颜色 4" xfId="58" builtinId="41"/>
    <cellStyle name="20% - 强调文字颜色 4" xfId="59" builtinId="42"/>
    <cellStyle name="20% - 强调文字颜色 5" xfId="60" builtinId="46"/>
    <cellStyle name="强调文字颜色 6" xfId="61" builtinId="49"/>
    <cellStyle name="常规 30" xfId="62"/>
    <cellStyle name="常规 25" xfId="6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6"/>
  <sheetViews>
    <sheetView workbookViewId="0">
      <selection activeCell="A2" sqref="A2:G2"/>
    </sheetView>
  </sheetViews>
  <sheetFormatPr defaultColWidth="9" defaultRowHeight="13.5" outlineLevelCol="6"/>
  <cols>
    <col min="1" max="7" width="20.6333333333333" customWidth="true"/>
  </cols>
  <sheetData>
    <row r="1" ht="21" spans="1:1">
      <c r="A1" s="1" t="s">
        <v>0</v>
      </c>
    </row>
    <row r="2" ht="24" spans="1:7">
      <c r="A2" s="57" t="s">
        <v>1</v>
      </c>
      <c r="B2" s="58"/>
      <c r="C2" s="58"/>
      <c r="D2" s="58"/>
      <c r="E2" s="58"/>
      <c r="F2" s="58"/>
      <c r="G2" s="58"/>
    </row>
    <row r="3" ht="15" spans="1:7">
      <c r="A3" s="59" t="s">
        <v>2</v>
      </c>
      <c r="B3" s="59"/>
      <c r="C3" s="59"/>
      <c r="D3" s="59"/>
      <c r="E3" s="59"/>
      <c r="F3" s="59"/>
      <c r="G3" s="59"/>
    </row>
    <row r="4" ht="15" customHeight="true" spans="1:7">
      <c r="A4" s="60" t="s">
        <v>3</v>
      </c>
      <c r="B4" s="60"/>
      <c r="C4" s="60" t="s">
        <v>4</v>
      </c>
      <c r="D4" s="60"/>
      <c r="E4" s="60"/>
      <c r="F4" s="60"/>
      <c r="G4" s="60"/>
    </row>
    <row r="5" ht="29" customHeight="true" spans="1:7">
      <c r="A5" s="60" t="s">
        <v>5</v>
      </c>
      <c r="B5" s="60" t="s">
        <v>6</v>
      </c>
      <c r="C5" s="60" t="s">
        <v>5</v>
      </c>
      <c r="D5" s="60" t="s">
        <v>7</v>
      </c>
      <c r="E5" s="78" t="s">
        <v>8</v>
      </c>
      <c r="F5" s="78" t="s">
        <v>9</v>
      </c>
      <c r="G5" s="78" t="s">
        <v>10</v>
      </c>
    </row>
    <row r="6" ht="18" customHeight="true" spans="1:7">
      <c r="A6" s="74" t="s">
        <v>11</v>
      </c>
      <c r="B6" s="113">
        <f>B7+B8</f>
        <v>19203.75</v>
      </c>
      <c r="C6" s="74" t="s">
        <v>12</v>
      </c>
      <c r="D6" s="113">
        <f>E6+F6+G6</f>
        <v>19204.93</v>
      </c>
      <c r="E6" s="113">
        <f>E7+E8+E9+E10+E11+E12+E13+E14</f>
        <v>7304.93</v>
      </c>
      <c r="F6" s="113">
        <v>11900</v>
      </c>
      <c r="G6" s="85"/>
    </row>
    <row r="7" ht="18" customHeight="true" spans="1:7">
      <c r="A7" s="74" t="s">
        <v>13</v>
      </c>
      <c r="B7" s="81">
        <v>7303.75</v>
      </c>
      <c r="C7" s="74" t="s">
        <v>14</v>
      </c>
      <c r="D7" s="81">
        <v>6073.77</v>
      </c>
      <c r="E7" s="81">
        <f>6072.59+1.18</f>
        <v>6073.77</v>
      </c>
      <c r="F7" s="83"/>
      <c r="G7" s="83"/>
    </row>
    <row r="8" ht="18" customHeight="true" spans="1:7">
      <c r="A8" s="74" t="s">
        <v>15</v>
      </c>
      <c r="B8" s="81">
        <v>11900</v>
      </c>
      <c r="C8" s="74" t="s">
        <v>16</v>
      </c>
      <c r="D8" s="81">
        <v>350</v>
      </c>
      <c r="E8" s="81">
        <v>350</v>
      </c>
      <c r="F8" s="83"/>
      <c r="G8" s="83"/>
    </row>
    <row r="9" ht="18" customHeight="true" spans="1:7">
      <c r="A9" s="74" t="s">
        <v>17</v>
      </c>
      <c r="B9" s="83"/>
      <c r="C9" s="74" t="s">
        <v>18</v>
      </c>
      <c r="D9" s="81">
        <v>161.77</v>
      </c>
      <c r="E9" s="81">
        <v>161.77</v>
      </c>
      <c r="F9" s="83"/>
      <c r="G9" s="83"/>
    </row>
    <row r="10" ht="18" customHeight="true" spans="1:7">
      <c r="A10" s="74"/>
      <c r="B10" s="83"/>
      <c r="C10" s="74" t="s">
        <v>19</v>
      </c>
      <c r="D10" s="81">
        <v>45.34</v>
      </c>
      <c r="E10" s="81">
        <v>45.34</v>
      </c>
      <c r="F10" s="81"/>
      <c r="G10" s="83"/>
    </row>
    <row r="11" ht="18" customHeight="true" spans="1:7">
      <c r="A11" s="74" t="s">
        <v>20</v>
      </c>
      <c r="B11" s="81">
        <v>1.18</v>
      </c>
      <c r="C11" s="74" t="s">
        <v>21</v>
      </c>
      <c r="D11" s="81">
        <v>79.32</v>
      </c>
      <c r="E11" s="81">
        <v>79.32</v>
      </c>
      <c r="F11" s="81">
        <v>11900</v>
      </c>
      <c r="G11" s="83"/>
    </row>
    <row r="12" ht="18" customHeight="true" spans="1:7">
      <c r="A12" s="74" t="s">
        <v>13</v>
      </c>
      <c r="B12" s="81">
        <v>1.18</v>
      </c>
      <c r="C12" s="74" t="s">
        <v>22</v>
      </c>
      <c r="D12" s="81">
        <v>59.73</v>
      </c>
      <c r="E12" s="81">
        <v>59.73</v>
      </c>
      <c r="F12" s="83"/>
      <c r="G12" s="83"/>
    </row>
    <row r="13" ht="18" customHeight="true" spans="1:7">
      <c r="A13" s="74" t="s">
        <v>15</v>
      </c>
      <c r="B13" s="83"/>
      <c r="C13" s="74" t="s">
        <v>23</v>
      </c>
      <c r="D13" s="81">
        <v>450</v>
      </c>
      <c r="E13" s="81">
        <v>450</v>
      </c>
      <c r="F13" s="83"/>
      <c r="G13" s="83"/>
    </row>
    <row r="14" ht="18" customHeight="true" spans="1:7">
      <c r="A14" s="74" t="s">
        <v>17</v>
      </c>
      <c r="B14" s="83"/>
      <c r="C14" s="74" t="s">
        <v>24</v>
      </c>
      <c r="D14" s="81">
        <v>85</v>
      </c>
      <c r="E14" s="81">
        <v>85</v>
      </c>
      <c r="F14" s="83"/>
      <c r="G14" s="83"/>
    </row>
    <row r="15" ht="18" customHeight="true" spans="1:7">
      <c r="A15" s="74"/>
      <c r="B15" s="83"/>
      <c r="C15" s="74" t="s">
        <v>25</v>
      </c>
      <c r="D15" s="83"/>
      <c r="E15" s="83"/>
      <c r="F15" s="83"/>
      <c r="G15" s="83"/>
    </row>
    <row r="16" ht="18" customHeight="true" spans="1:7">
      <c r="A16" s="60" t="s">
        <v>26</v>
      </c>
      <c r="B16" s="81">
        <f>B6+B11</f>
        <v>19204.93</v>
      </c>
      <c r="C16" s="60" t="s">
        <v>27</v>
      </c>
      <c r="D16" s="81">
        <f>E16+F16+G16</f>
        <v>19204.93</v>
      </c>
      <c r="E16" s="81">
        <f>E6</f>
        <v>7304.93</v>
      </c>
      <c r="F16" s="81">
        <f>F6</f>
        <v>11900</v>
      </c>
      <c r="G16" s="114"/>
    </row>
  </sheetData>
  <mergeCells count="4">
    <mergeCell ref="A2:G2"/>
    <mergeCell ref="A3:G3"/>
    <mergeCell ref="A4:B4"/>
    <mergeCell ref="C4:G4"/>
  </mergeCells>
  <pageMargins left="0.708661417322835" right="0.708661417322835" top="0.748031496062992" bottom="0.748031496062992" header="0.31496062992126" footer="0.31496062992126"/>
  <pageSetup paperSize="9" scale="9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41"/>
  <sheetViews>
    <sheetView workbookViewId="0">
      <selection activeCell="A2" sqref="A2:E2"/>
    </sheetView>
  </sheetViews>
  <sheetFormatPr defaultColWidth="9" defaultRowHeight="13.5" outlineLevelCol="4"/>
  <cols>
    <col min="1" max="1" width="20.6333333333333" customWidth="true"/>
    <col min="2" max="2" width="33.8833333333333" customWidth="true"/>
    <col min="3" max="5" width="20.6333333333333" customWidth="true"/>
  </cols>
  <sheetData>
    <row r="1" ht="24" spans="1:1">
      <c r="A1" s="103" t="s">
        <v>28</v>
      </c>
    </row>
    <row r="2" ht="36" customHeight="true" spans="1:5">
      <c r="A2" s="104" t="s">
        <v>29</v>
      </c>
      <c r="B2" s="105"/>
      <c r="C2" s="105"/>
      <c r="D2" s="105"/>
      <c r="E2" s="105"/>
    </row>
    <row r="3" ht="15" customHeight="true" spans="1:5">
      <c r="A3" s="106" t="s">
        <v>30</v>
      </c>
      <c r="B3" s="107"/>
      <c r="C3" s="107"/>
      <c r="D3" s="107"/>
      <c r="E3" s="112"/>
    </row>
    <row r="4" ht="15" customHeight="true" spans="1:5">
      <c r="A4" s="60" t="s">
        <v>31</v>
      </c>
      <c r="B4" s="60"/>
      <c r="C4" s="108" t="s">
        <v>32</v>
      </c>
      <c r="D4" s="108"/>
      <c r="E4" s="108"/>
    </row>
    <row r="5" ht="15" customHeight="true" spans="1:5">
      <c r="A5" s="109" t="s">
        <v>33</v>
      </c>
      <c r="B5" s="60" t="s">
        <v>34</v>
      </c>
      <c r="C5" s="78" t="s">
        <v>35</v>
      </c>
      <c r="D5" s="60" t="s">
        <v>36</v>
      </c>
      <c r="E5" s="60" t="s">
        <v>37</v>
      </c>
    </row>
    <row r="6" ht="15" customHeight="true" spans="1:5">
      <c r="A6" s="109"/>
      <c r="B6" s="60" t="s">
        <v>7</v>
      </c>
      <c r="C6" s="110">
        <f>D6+E6</f>
        <v>7303.75</v>
      </c>
      <c r="D6" s="110">
        <f>D7+D14+D18+D24+D29+D32+D35+D38</f>
        <v>1029.78</v>
      </c>
      <c r="E6" s="110">
        <f>E7+E14+E18+E24+E29+E32+E35+E38</f>
        <v>6273.97</v>
      </c>
    </row>
    <row r="7" ht="15" customHeight="true" spans="1:5">
      <c r="A7" s="91" t="s">
        <v>38</v>
      </c>
      <c r="B7" s="92" t="s">
        <v>39</v>
      </c>
      <c r="C7" s="64">
        <v>6072.59</v>
      </c>
      <c r="D7" s="64">
        <v>683.62</v>
      </c>
      <c r="E7" s="64">
        <v>5388.97</v>
      </c>
    </row>
    <row r="8" ht="15" customHeight="true" spans="1:5">
      <c r="A8" s="93" t="s">
        <v>40</v>
      </c>
      <c r="B8" s="94" t="s">
        <v>41</v>
      </c>
      <c r="C8" s="64">
        <v>6072.59</v>
      </c>
      <c r="D8" s="64">
        <v>683.62</v>
      </c>
      <c r="E8" s="64">
        <v>5388.97</v>
      </c>
    </row>
    <row r="9" ht="15" customHeight="true" spans="1:5">
      <c r="A9" s="93" t="s">
        <v>42</v>
      </c>
      <c r="B9" s="94" t="s">
        <v>43</v>
      </c>
      <c r="C9" s="64">
        <v>385.81</v>
      </c>
      <c r="D9" s="64">
        <v>385.81</v>
      </c>
      <c r="E9" s="64"/>
    </row>
    <row r="10" ht="15" customHeight="true" spans="1:5">
      <c r="A10" s="93" t="s">
        <v>44</v>
      </c>
      <c r="B10" s="94" t="s">
        <v>45</v>
      </c>
      <c r="C10" s="64">
        <v>80</v>
      </c>
      <c r="D10" s="64"/>
      <c r="E10" s="64">
        <v>80</v>
      </c>
    </row>
    <row r="11" ht="15" customHeight="true" spans="1:5">
      <c r="A11" s="93" t="s">
        <v>46</v>
      </c>
      <c r="B11" s="94" t="s">
        <v>47</v>
      </c>
      <c r="C11" s="64">
        <v>8.97</v>
      </c>
      <c r="D11" s="64"/>
      <c r="E11" s="64">
        <v>8.97</v>
      </c>
    </row>
    <row r="12" ht="15" customHeight="true" spans="1:5">
      <c r="A12" s="93" t="s">
        <v>48</v>
      </c>
      <c r="B12" s="94" t="s">
        <v>49</v>
      </c>
      <c r="C12" s="64">
        <v>297.81</v>
      </c>
      <c r="D12" s="64">
        <v>297.81</v>
      </c>
      <c r="E12" s="64"/>
    </row>
    <row r="13" ht="15" customHeight="true" spans="1:5">
      <c r="A13" s="93" t="s">
        <v>50</v>
      </c>
      <c r="B13" s="94" t="s">
        <v>51</v>
      </c>
      <c r="C13" s="64">
        <v>5300</v>
      </c>
      <c r="D13" s="64"/>
      <c r="E13" s="64">
        <v>5300</v>
      </c>
    </row>
    <row r="14" ht="15" customHeight="true" spans="1:5">
      <c r="A14" s="91" t="s">
        <v>52</v>
      </c>
      <c r="B14" s="92" t="s">
        <v>53</v>
      </c>
      <c r="C14" s="64">
        <v>350</v>
      </c>
      <c r="D14" s="64"/>
      <c r="E14" s="64">
        <v>350</v>
      </c>
    </row>
    <row r="15" ht="15" customHeight="true" spans="1:5">
      <c r="A15" s="93" t="s">
        <v>54</v>
      </c>
      <c r="B15" s="94" t="s">
        <v>55</v>
      </c>
      <c r="C15" s="64">
        <v>350</v>
      </c>
      <c r="D15" s="64"/>
      <c r="E15" s="64">
        <v>350</v>
      </c>
    </row>
    <row r="16" ht="15" customHeight="true" spans="1:5">
      <c r="A16" s="93" t="s">
        <v>56</v>
      </c>
      <c r="B16" s="94" t="s">
        <v>57</v>
      </c>
      <c r="C16" s="64">
        <v>200</v>
      </c>
      <c r="D16" s="64"/>
      <c r="E16" s="64">
        <v>200</v>
      </c>
    </row>
    <row r="17" ht="15" customHeight="true" spans="1:5">
      <c r="A17" s="93" t="s">
        <v>58</v>
      </c>
      <c r="B17" s="94" t="s">
        <v>59</v>
      </c>
      <c r="C17" s="64">
        <v>150</v>
      </c>
      <c r="D17" s="64"/>
      <c r="E17" s="64">
        <v>150</v>
      </c>
    </row>
    <row r="18" ht="15" customHeight="true" spans="1:5">
      <c r="A18" s="91" t="s">
        <v>60</v>
      </c>
      <c r="B18" s="92" t="s">
        <v>61</v>
      </c>
      <c r="C18" s="64">
        <v>161.77</v>
      </c>
      <c r="D18" s="64">
        <v>161.77</v>
      </c>
      <c r="E18" s="64"/>
    </row>
    <row r="19" ht="15" customHeight="true" spans="1:5">
      <c r="A19" s="93" t="s">
        <v>62</v>
      </c>
      <c r="B19" s="94" t="s">
        <v>63</v>
      </c>
      <c r="C19" s="64">
        <v>161.77</v>
      </c>
      <c r="D19" s="64">
        <v>161.77</v>
      </c>
      <c r="E19" s="64"/>
    </row>
    <row r="20" ht="15" customHeight="true" spans="1:5">
      <c r="A20" s="93" t="s">
        <v>64</v>
      </c>
      <c r="B20" s="94" t="s">
        <v>65</v>
      </c>
      <c r="C20" s="64">
        <v>53.2</v>
      </c>
      <c r="D20" s="64">
        <v>53.2</v>
      </c>
      <c r="E20" s="64"/>
    </row>
    <row r="21" ht="15" customHeight="true" spans="1:5">
      <c r="A21" s="93" t="s">
        <v>66</v>
      </c>
      <c r="B21" s="94" t="s">
        <v>67</v>
      </c>
      <c r="C21" s="64">
        <v>72.38</v>
      </c>
      <c r="D21" s="64">
        <v>72.38</v>
      </c>
      <c r="E21" s="64"/>
    </row>
    <row r="22" ht="15" customHeight="true" spans="1:5">
      <c r="A22" s="93" t="s">
        <v>68</v>
      </c>
      <c r="B22" s="94" t="s">
        <v>69</v>
      </c>
      <c r="C22" s="64">
        <v>15.09</v>
      </c>
      <c r="D22" s="64">
        <v>15.09</v>
      </c>
      <c r="E22" s="64"/>
    </row>
    <row r="23" ht="15" customHeight="true" spans="1:5">
      <c r="A23" s="93" t="s">
        <v>70</v>
      </c>
      <c r="B23" s="94" t="s">
        <v>71</v>
      </c>
      <c r="C23" s="64">
        <v>21.1</v>
      </c>
      <c r="D23" s="64">
        <v>21.1</v>
      </c>
      <c r="E23" s="64"/>
    </row>
    <row r="24" ht="15" customHeight="true" spans="1:5">
      <c r="A24" s="91" t="s">
        <v>72</v>
      </c>
      <c r="B24" s="92" t="s">
        <v>73</v>
      </c>
      <c r="C24" s="64">
        <v>45.34</v>
      </c>
      <c r="D24" s="64">
        <v>45.34</v>
      </c>
      <c r="E24" s="64"/>
    </row>
    <row r="25" ht="15" customHeight="true" spans="1:5">
      <c r="A25" s="93" t="s">
        <v>74</v>
      </c>
      <c r="B25" s="94" t="s">
        <v>75</v>
      </c>
      <c r="C25" s="64">
        <v>45.34</v>
      </c>
      <c r="D25" s="64">
        <v>45.34</v>
      </c>
      <c r="E25" s="64"/>
    </row>
    <row r="26" ht="15" customHeight="true" spans="1:5">
      <c r="A26" s="93" t="s">
        <v>76</v>
      </c>
      <c r="B26" s="94" t="s">
        <v>77</v>
      </c>
      <c r="C26" s="64">
        <v>16.38</v>
      </c>
      <c r="D26" s="64">
        <v>16.38</v>
      </c>
      <c r="E26" s="64"/>
    </row>
    <row r="27" ht="15" customHeight="true" spans="1:5">
      <c r="A27" s="93" t="s">
        <v>78</v>
      </c>
      <c r="B27" s="94" t="s">
        <v>79</v>
      </c>
      <c r="C27" s="64">
        <v>18.72</v>
      </c>
      <c r="D27" s="64">
        <v>18.72</v>
      </c>
      <c r="E27" s="64"/>
    </row>
    <row r="28" ht="15" customHeight="true" spans="1:5">
      <c r="A28" s="93" t="s">
        <v>80</v>
      </c>
      <c r="B28" s="94" t="s">
        <v>81</v>
      </c>
      <c r="C28" s="64">
        <v>10.24</v>
      </c>
      <c r="D28" s="64">
        <v>10.24</v>
      </c>
      <c r="E28" s="64"/>
    </row>
    <row r="29" ht="15" customHeight="true" spans="1:5">
      <c r="A29" s="91" t="s">
        <v>82</v>
      </c>
      <c r="B29" s="92" t="s">
        <v>83</v>
      </c>
      <c r="C29" s="64">
        <v>79.32</v>
      </c>
      <c r="D29" s="64">
        <v>79.32</v>
      </c>
      <c r="E29" s="64"/>
    </row>
    <row r="30" ht="15" customHeight="true" spans="1:5">
      <c r="A30" s="93" t="s">
        <v>84</v>
      </c>
      <c r="B30" s="94" t="s">
        <v>85</v>
      </c>
      <c r="C30" s="64">
        <v>79.32</v>
      </c>
      <c r="D30" s="64">
        <v>79.32</v>
      </c>
      <c r="E30" s="64"/>
    </row>
    <row r="31" ht="15" customHeight="true" spans="1:5">
      <c r="A31" s="93" t="s">
        <v>86</v>
      </c>
      <c r="B31" s="94" t="s">
        <v>87</v>
      </c>
      <c r="C31" s="64">
        <v>79.32</v>
      </c>
      <c r="D31" s="64">
        <v>79.32</v>
      </c>
      <c r="E31" s="64"/>
    </row>
    <row r="32" ht="15" customHeight="true" spans="1:5">
      <c r="A32" s="91" t="s">
        <v>88</v>
      </c>
      <c r="B32" s="92" t="s">
        <v>89</v>
      </c>
      <c r="C32" s="64">
        <v>59.73</v>
      </c>
      <c r="D32" s="64">
        <v>59.73</v>
      </c>
      <c r="E32" s="64"/>
    </row>
    <row r="33" ht="15" customHeight="true" spans="1:5">
      <c r="A33" s="93" t="s">
        <v>90</v>
      </c>
      <c r="B33" s="94" t="s">
        <v>91</v>
      </c>
      <c r="C33" s="64">
        <v>59.73</v>
      </c>
      <c r="D33" s="64">
        <v>59.73</v>
      </c>
      <c r="E33" s="64"/>
    </row>
    <row r="34" ht="15" customHeight="true" spans="1:5">
      <c r="A34" s="93" t="s">
        <v>92</v>
      </c>
      <c r="B34" s="94" t="s">
        <v>93</v>
      </c>
      <c r="C34" s="64">
        <v>59.73</v>
      </c>
      <c r="D34" s="64">
        <v>59.73</v>
      </c>
      <c r="E34" s="64"/>
    </row>
    <row r="35" ht="15" customHeight="true" spans="1:5">
      <c r="A35" s="91" t="s">
        <v>94</v>
      </c>
      <c r="B35" s="92" t="s">
        <v>95</v>
      </c>
      <c r="C35" s="64">
        <v>450</v>
      </c>
      <c r="D35" s="64"/>
      <c r="E35" s="64">
        <v>450</v>
      </c>
    </row>
    <row r="36" ht="15" customHeight="true" spans="1:5">
      <c r="A36" s="93" t="s">
        <v>96</v>
      </c>
      <c r="B36" s="94" t="s">
        <v>97</v>
      </c>
      <c r="C36" s="64">
        <v>450</v>
      </c>
      <c r="D36" s="64"/>
      <c r="E36" s="64">
        <v>450</v>
      </c>
    </row>
    <row r="37" ht="15" customHeight="true" spans="1:5">
      <c r="A37" s="93" t="s">
        <v>98</v>
      </c>
      <c r="B37" s="94" t="s">
        <v>99</v>
      </c>
      <c r="C37" s="64">
        <v>450</v>
      </c>
      <c r="D37" s="64"/>
      <c r="E37" s="64">
        <v>450</v>
      </c>
    </row>
    <row r="38" ht="15" customHeight="true" spans="1:5">
      <c r="A38" s="91" t="s">
        <v>100</v>
      </c>
      <c r="B38" s="92" t="s">
        <v>101</v>
      </c>
      <c r="C38" s="64">
        <v>85</v>
      </c>
      <c r="D38" s="64"/>
      <c r="E38" s="64">
        <v>85</v>
      </c>
    </row>
    <row r="39" ht="15" customHeight="true" spans="1:5">
      <c r="A39" s="93" t="s">
        <v>102</v>
      </c>
      <c r="B39" s="94" t="s">
        <v>103</v>
      </c>
      <c r="C39" s="64">
        <v>85</v>
      </c>
      <c r="D39" s="64"/>
      <c r="E39" s="64">
        <v>85</v>
      </c>
    </row>
    <row r="40" ht="15" customHeight="true" spans="1:5">
      <c r="A40" s="93" t="s">
        <v>104</v>
      </c>
      <c r="B40" s="94" t="s">
        <v>105</v>
      </c>
      <c r="C40" s="64">
        <v>85</v>
      </c>
      <c r="D40" s="64"/>
      <c r="E40" s="64">
        <v>85</v>
      </c>
    </row>
    <row r="41" ht="22.5" customHeight="true" spans="1:5">
      <c r="A41" s="111" t="s">
        <v>106</v>
      </c>
      <c r="B41" s="111"/>
      <c r="C41" s="111"/>
      <c r="D41" s="111"/>
      <c r="E41" s="111"/>
    </row>
  </sheetData>
  <mergeCells count="5">
    <mergeCell ref="A2:E2"/>
    <mergeCell ref="A3:E3"/>
    <mergeCell ref="A4:B4"/>
    <mergeCell ref="C4:E4"/>
    <mergeCell ref="A41:E41"/>
  </mergeCells>
  <pageMargins left="0.708661417322835" right="0.708661417322835" top="0.748031496062992"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39"/>
  <sheetViews>
    <sheetView workbookViewId="0">
      <selection activeCell="A2" sqref="A2:E2"/>
    </sheetView>
  </sheetViews>
  <sheetFormatPr defaultColWidth="9" defaultRowHeight="13.5" outlineLevelCol="4"/>
  <cols>
    <col min="1" max="1" width="20.6333333333333" customWidth="true"/>
    <col min="2" max="2" width="30.75" customWidth="true"/>
    <col min="3" max="5" width="20.6333333333333" customWidth="true"/>
  </cols>
  <sheetData>
    <row r="1" ht="21" spans="1:1">
      <c r="A1" s="1" t="s">
        <v>107</v>
      </c>
    </row>
    <row r="2" ht="24" spans="1:5">
      <c r="A2" s="57" t="s">
        <v>108</v>
      </c>
      <c r="B2" s="58"/>
      <c r="C2" s="58"/>
      <c r="D2" s="58"/>
      <c r="E2" s="58"/>
    </row>
    <row r="3" ht="15" spans="1:5">
      <c r="A3" s="59" t="s">
        <v>30</v>
      </c>
      <c r="B3" s="59"/>
      <c r="C3" s="59"/>
      <c r="D3" s="59"/>
      <c r="E3" s="59"/>
    </row>
    <row r="4" ht="15" customHeight="true" spans="1:5">
      <c r="A4" s="60" t="s">
        <v>109</v>
      </c>
      <c r="B4" s="60"/>
      <c r="C4" s="86" t="s">
        <v>110</v>
      </c>
      <c r="D4" s="86"/>
      <c r="E4" s="86"/>
    </row>
    <row r="5" ht="15" customHeight="true" spans="1:5">
      <c r="A5" s="60" t="s">
        <v>33</v>
      </c>
      <c r="B5" s="60" t="s">
        <v>34</v>
      </c>
      <c r="C5" s="60" t="s">
        <v>7</v>
      </c>
      <c r="D5" s="60" t="s">
        <v>111</v>
      </c>
      <c r="E5" s="60" t="s">
        <v>112</v>
      </c>
    </row>
    <row r="6" ht="15" customHeight="true" spans="1:5">
      <c r="A6" s="74"/>
      <c r="B6" s="60" t="s">
        <v>7</v>
      </c>
      <c r="C6" s="90">
        <f>D6+E6</f>
        <v>1029.78</v>
      </c>
      <c r="D6" s="90">
        <f>D7+D19+D36</f>
        <v>908.28</v>
      </c>
      <c r="E6" s="90">
        <f>E7+E19+E36</f>
        <v>121.5</v>
      </c>
    </row>
    <row r="7" ht="15" customHeight="true" spans="1:5">
      <c r="A7" s="91" t="s">
        <v>113</v>
      </c>
      <c r="B7" s="92" t="s">
        <v>114</v>
      </c>
      <c r="C7" s="76">
        <v>851.2</v>
      </c>
      <c r="D7" s="76">
        <v>851.06</v>
      </c>
      <c r="E7" s="76">
        <v>0.14</v>
      </c>
    </row>
    <row r="8" ht="15" customHeight="true" spans="1:5">
      <c r="A8" s="93" t="s">
        <v>115</v>
      </c>
      <c r="B8" s="94" t="s">
        <v>116</v>
      </c>
      <c r="C8" s="76">
        <v>194.7</v>
      </c>
      <c r="D8" s="76">
        <v>194.7</v>
      </c>
      <c r="E8" s="76"/>
    </row>
    <row r="9" ht="15" customHeight="true" spans="1:5">
      <c r="A9" s="93" t="s">
        <v>117</v>
      </c>
      <c r="B9" s="94" t="s">
        <v>118</v>
      </c>
      <c r="C9" s="76">
        <v>74.22</v>
      </c>
      <c r="D9" s="76">
        <v>74.22</v>
      </c>
      <c r="E9" s="76"/>
    </row>
    <row r="10" ht="15" customHeight="true" spans="1:5">
      <c r="A10" s="93" t="s">
        <v>119</v>
      </c>
      <c r="B10" s="94" t="s">
        <v>120</v>
      </c>
      <c r="C10" s="76">
        <v>144.7</v>
      </c>
      <c r="D10" s="76">
        <v>144.7</v>
      </c>
      <c r="E10" s="76"/>
    </row>
    <row r="11" ht="15" customHeight="true" spans="1:5">
      <c r="A11" s="93" t="s">
        <v>121</v>
      </c>
      <c r="B11" s="94" t="s">
        <v>122</v>
      </c>
      <c r="C11" s="76">
        <v>0.14</v>
      </c>
      <c r="D11" s="76"/>
      <c r="E11" s="76">
        <v>0.14</v>
      </c>
    </row>
    <row r="12" ht="15" customHeight="true" spans="1:5">
      <c r="A12" s="93" t="s">
        <v>123</v>
      </c>
      <c r="B12" s="94" t="s">
        <v>124</v>
      </c>
      <c r="C12" s="76">
        <v>224.91</v>
      </c>
      <c r="D12" s="76">
        <v>224.91</v>
      </c>
      <c r="E12" s="76"/>
    </row>
    <row r="13" ht="15" customHeight="true" spans="1:5">
      <c r="A13" s="93" t="s">
        <v>125</v>
      </c>
      <c r="B13" s="94" t="s">
        <v>126</v>
      </c>
      <c r="C13" s="76">
        <v>72.38</v>
      </c>
      <c r="D13" s="76">
        <v>72.38</v>
      </c>
      <c r="E13" s="76"/>
    </row>
    <row r="14" ht="15" customHeight="true" spans="1:5">
      <c r="A14" s="93" t="s">
        <v>127</v>
      </c>
      <c r="B14" s="94" t="s">
        <v>128</v>
      </c>
      <c r="C14" s="76">
        <v>36.19</v>
      </c>
      <c r="D14" s="76">
        <v>36.19</v>
      </c>
      <c r="E14" s="76"/>
    </row>
    <row r="15" ht="15" customHeight="true" spans="1:5">
      <c r="A15" s="93" t="s">
        <v>129</v>
      </c>
      <c r="B15" s="94" t="s">
        <v>130</v>
      </c>
      <c r="C15" s="76">
        <v>34.3</v>
      </c>
      <c r="D15" s="76">
        <v>34.3</v>
      </c>
      <c r="E15" s="76"/>
    </row>
    <row r="16" ht="15" customHeight="true" spans="1:5">
      <c r="A16" s="93" t="s">
        <v>131</v>
      </c>
      <c r="B16" s="94" t="s">
        <v>132</v>
      </c>
      <c r="C16" s="76">
        <v>2.89</v>
      </c>
      <c r="D16" s="76">
        <v>2.89</v>
      </c>
      <c r="E16" s="76"/>
    </row>
    <row r="17" ht="15" customHeight="true" spans="1:5">
      <c r="A17" s="93" t="s">
        <v>133</v>
      </c>
      <c r="B17" s="94" t="s">
        <v>134</v>
      </c>
      <c r="C17" s="76">
        <v>59.73</v>
      </c>
      <c r="D17" s="76">
        <v>59.73</v>
      </c>
      <c r="E17" s="76"/>
    </row>
    <row r="18" ht="15" customHeight="true" spans="1:5">
      <c r="A18" s="93" t="s">
        <v>135</v>
      </c>
      <c r="B18" s="94" t="s">
        <v>136</v>
      </c>
      <c r="C18" s="76">
        <v>7.04</v>
      </c>
      <c r="D18" s="76">
        <v>7.04</v>
      </c>
      <c r="E18" s="76"/>
    </row>
    <row r="19" ht="15" customHeight="true" spans="1:5">
      <c r="A19" s="91" t="s">
        <v>137</v>
      </c>
      <c r="B19" s="92" t="s">
        <v>138</v>
      </c>
      <c r="C19" s="76">
        <v>121.36</v>
      </c>
      <c r="D19" s="76"/>
      <c r="E19" s="76">
        <v>121.36</v>
      </c>
    </row>
    <row r="20" ht="15" customHeight="true" spans="1:5">
      <c r="A20" s="93" t="s">
        <v>139</v>
      </c>
      <c r="B20" s="94" t="s">
        <v>140</v>
      </c>
      <c r="C20" s="76">
        <v>13.5</v>
      </c>
      <c r="D20" s="76"/>
      <c r="E20" s="76">
        <v>13.5</v>
      </c>
    </row>
    <row r="21" ht="15" customHeight="true" spans="1:5">
      <c r="A21" s="93" t="s">
        <v>141</v>
      </c>
      <c r="B21" s="94" t="s">
        <v>142</v>
      </c>
      <c r="C21" s="76">
        <v>10.5</v>
      </c>
      <c r="D21" s="76"/>
      <c r="E21" s="76">
        <v>10.5</v>
      </c>
    </row>
    <row r="22" ht="15" customHeight="true" spans="1:5">
      <c r="A22" s="93" t="s">
        <v>143</v>
      </c>
      <c r="B22" s="94" t="s">
        <v>144</v>
      </c>
      <c r="C22" s="76">
        <v>1.06</v>
      </c>
      <c r="D22" s="76"/>
      <c r="E22" s="76">
        <v>1.06</v>
      </c>
    </row>
    <row r="23" ht="15" customHeight="true" spans="1:5">
      <c r="A23" s="93" t="s">
        <v>145</v>
      </c>
      <c r="B23" s="94" t="s">
        <v>146</v>
      </c>
      <c r="C23" s="76">
        <v>4</v>
      </c>
      <c r="D23" s="76"/>
      <c r="E23" s="76">
        <v>4</v>
      </c>
    </row>
    <row r="24" ht="15" customHeight="true" spans="1:5">
      <c r="A24" s="93" t="s">
        <v>147</v>
      </c>
      <c r="B24" s="94" t="s">
        <v>148</v>
      </c>
      <c r="C24" s="76">
        <v>11.24</v>
      </c>
      <c r="D24" s="76"/>
      <c r="E24" s="76">
        <v>11.24</v>
      </c>
    </row>
    <row r="25" ht="15" customHeight="true" spans="1:5">
      <c r="A25" s="93" t="s">
        <v>149</v>
      </c>
      <c r="B25" s="94" t="s">
        <v>150</v>
      </c>
      <c r="C25" s="76">
        <v>17</v>
      </c>
      <c r="D25" s="76"/>
      <c r="E25" s="76">
        <v>17</v>
      </c>
    </row>
    <row r="26" ht="15" customHeight="true" spans="1:5">
      <c r="A26" s="93" t="s">
        <v>151</v>
      </c>
      <c r="B26" s="94" t="s">
        <v>152</v>
      </c>
      <c r="C26" s="76">
        <v>0.5</v>
      </c>
      <c r="D26" s="76"/>
      <c r="E26" s="76">
        <v>0.5</v>
      </c>
    </row>
    <row r="27" ht="15" customHeight="true" spans="1:5">
      <c r="A27" s="93" t="s">
        <v>153</v>
      </c>
      <c r="B27" s="94" t="s">
        <v>154</v>
      </c>
      <c r="C27" s="76">
        <v>1.49</v>
      </c>
      <c r="D27" s="76"/>
      <c r="E27" s="76">
        <v>1.49</v>
      </c>
    </row>
    <row r="28" ht="15" customHeight="true" spans="1:5">
      <c r="A28" s="93" t="s">
        <v>155</v>
      </c>
      <c r="B28" s="94" t="s">
        <v>156</v>
      </c>
      <c r="C28" s="76">
        <v>12</v>
      </c>
      <c r="D28" s="76"/>
      <c r="E28" s="76">
        <v>12</v>
      </c>
    </row>
    <row r="29" ht="15" customHeight="true" spans="1:5">
      <c r="A29" s="93" t="s">
        <v>157</v>
      </c>
      <c r="B29" s="94" t="s">
        <v>158</v>
      </c>
      <c r="C29" s="76">
        <v>4</v>
      </c>
      <c r="D29" s="76"/>
      <c r="E29" s="76">
        <v>4</v>
      </c>
    </row>
    <row r="30" spans="1:5">
      <c r="A30" s="93" t="s">
        <v>159</v>
      </c>
      <c r="B30" s="94" t="s">
        <v>160</v>
      </c>
      <c r="C30" s="76">
        <v>1.2</v>
      </c>
      <c r="D30" s="76"/>
      <c r="E30" s="76">
        <v>1.2</v>
      </c>
    </row>
    <row r="31" spans="1:5">
      <c r="A31" s="93" t="s">
        <v>161</v>
      </c>
      <c r="B31" s="94" t="s">
        <v>162</v>
      </c>
      <c r="C31" s="76">
        <v>4.33</v>
      </c>
      <c r="D31" s="76"/>
      <c r="E31" s="76">
        <v>4.33</v>
      </c>
    </row>
    <row r="32" spans="1:5">
      <c r="A32" s="93" t="s">
        <v>163</v>
      </c>
      <c r="B32" s="94" t="s">
        <v>164</v>
      </c>
      <c r="C32" s="76">
        <v>10.31</v>
      </c>
      <c r="D32" s="76"/>
      <c r="E32" s="76">
        <v>10.31</v>
      </c>
    </row>
    <row r="33" spans="1:5">
      <c r="A33" s="93" t="s">
        <v>165</v>
      </c>
      <c r="B33" s="94" t="s">
        <v>166</v>
      </c>
      <c r="C33" s="76">
        <v>10.5</v>
      </c>
      <c r="D33" s="76"/>
      <c r="E33" s="76">
        <v>10.5</v>
      </c>
    </row>
    <row r="34" spans="1:5">
      <c r="A34" s="93" t="s">
        <v>167</v>
      </c>
      <c r="B34" s="94" t="s">
        <v>168</v>
      </c>
      <c r="C34" s="76">
        <v>18.23</v>
      </c>
      <c r="D34" s="76"/>
      <c r="E34" s="76">
        <v>18.23</v>
      </c>
    </row>
    <row r="35" spans="1:5">
      <c r="A35" s="93" t="s">
        <v>169</v>
      </c>
      <c r="B35" s="94" t="s">
        <v>170</v>
      </c>
      <c r="C35" s="76">
        <v>1.5</v>
      </c>
      <c r="D35" s="76"/>
      <c r="E35" s="76">
        <v>1.5</v>
      </c>
    </row>
    <row r="36" spans="1:5">
      <c r="A36" s="91" t="s">
        <v>171</v>
      </c>
      <c r="B36" s="92" t="s">
        <v>172</v>
      </c>
      <c r="C36" s="76">
        <v>57.22</v>
      </c>
      <c r="D36" s="76">
        <v>57.22</v>
      </c>
      <c r="E36" s="76"/>
    </row>
    <row r="37" spans="1:5">
      <c r="A37" s="93" t="s">
        <v>173</v>
      </c>
      <c r="B37" s="94" t="s">
        <v>174</v>
      </c>
      <c r="C37" s="76">
        <v>4</v>
      </c>
      <c r="D37" s="76">
        <v>4</v>
      </c>
      <c r="E37" s="76"/>
    </row>
    <row r="38" spans="1:5">
      <c r="A38" s="93" t="s">
        <v>175</v>
      </c>
      <c r="B38" s="94" t="s">
        <v>176</v>
      </c>
      <c r="C38" s="76">
        <v>0.02</v>
      </c>
      <c r="D38" s="76">
        <v>0.02</v>
      </c>
      <c r="E38" s="76"/>
    </row>
    <row r="39" spans="1:5">
      <c r="A39" s="93" t="s">
        <v>177</v>
      </c>
      <c r="B39" s="94" t="s">
        <v>178</v>
      </c>
      <c r="C39" s="76">
        <v>53.2</v>
      </c>
      <c r="D39" s="76">
        <v>53.2</v>
      </c>
      <c r="E39" s="76"/>
    </row>
  </sheetData>
  <mergeCells count="4">
    <mergeCell ref="A2:E2"/>
    <mergeCell ref="A3:E3"/>
    <mergeCell ref="A4:B4"/>
    <mergeCell ref="C4:E4"/>
  </mergeCells>
  <pageMargins left="0.708661417322835" right="0.708661417322835" top="0.748031496062992" bottom="0.748031496062992" header="0.31496062992126" footer="0.31496062992126"/>
  <pageSetup paperSize="9" scale="78"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7"/>
  <sheetViews>
    <sheetView workbookViewId="0">
      <selection activeCell="B34" sqref="B34"/>
    </sheetView>
  </sheetViews>
  <sheetFormatPr defaultColWidth="9" defaultRowHeight="13.5" outlineLevelRow="6" outlineLevelCol="6"/>
  <cols>
    <col min="1" max="7" width="15.6333333333333" customWidth="true"/>
  </cols>
  <sheetData>
    <row r="1" ht="21" spans="1:1">
      <c r="A1" s="1" t="s">
        <v>179</v>
      </c>
    </row>
    <row r="2" ht="30" customHeight="true" spans="1:7">
      <c r="A2" s="96" t="s">
        <v>180</v>
      </c>
      <c r="B2" s="58"/>
      <c r="C2" s="58"/>
      <c r="D2" s="58"/>
      <c r="E2" s="58"/>
      <c r="F2" s="58"/>
      <c r="G2" s="102"/>
    </row>
    <row r="3" ht="25.5" customHeight="true" spans="1:7">
      <c r="A3" s="97" t="s">
        <v>30</v>
      </c>
      <c r="B3" s="97"/>
      <c r="C3" s="97"/>
      <c r="D3" s="97"/>
      <c r="E3" s="97"/>
      <c r="F3" s="97"/>
      <c r="G3" s="97"/>
    </row>
    <row r="4" ht="23.25" customHeight="true" spans="1:7">
      <c r="A4" s="98" t="s">
        <v>181</v>
      </c>
      <c r="B4" s="98"/>
      <c r="C4" s="98"/>
      <c r="D4" s="98"/>
      <c r="E4" s="98"/>
      <c r="F4" s="98"/>
      <c r="G4" s="98"/>
    </row>
    <row r="5" ht="20.1" customHeight="true" spans="1:7">
      <c r="A5" s="99" t="s">
        <v>7</v>
      </c>
      <c r="B5" s="100" t="s">
        <v>182</v>
      </c>
      <c r="C5" s="99" t="s">
        <v>183</v>
      </c>
      <c r="D5" s="99"/>
      <c r="E5" s="99"/>
      <c r="F5" s="99" t="s">
        <v>184</v>
      </c>
      <c r="G5" s="99"/>
    </row>
    <row r="6" ht="29" customHeight="true" spans="1:7">
      <c r="A6" s="99"/>
      <c r="B6" s="100"/>
      <c r="C6" s="99" t="s">
        <v>35</v>
      </c>
      <c r="D6" s="100" t="s">
        <v>185</v>
      </c>
      <c r="E6" s="100" t="s">
        <v>186</v>
      </c>
      <c r="F6" s="99"/>
      <c r="G6" s="99"/>
    </row>
    <row r="7" ht="20.1" customHeight="true" spans="1:7">
      <c r="A7" s="101">
        <v>39.5</v>
      </c>
      <c r="B7" s="101"/>
      <c r="C7" s="101">
        <v>15.5</v>
      </c>
      <c r="D7" s="101"/>
      <c r="E7" s="101">
        <v>15.5</v>
      </c>
      <c r="F7" s="101">
        <v>24</v>
      </c>
      <c r="G7" s="101"/>
    </row>
  </sheetData>
  <mergeCells count="8">
    <mergeCell ref="A2:F2"/>
    <mergeCell ref="A3:G3"/>
    <mergeCell ref="A4:G4"/>
    <mergeCell ref="C5:E5"/>
    <mergeCell ref="F7:G7"/>
    <mergeCell ref="A5:A6"/>
    <mergeCell ref="B5:B6"/>
    <mergeCell ref="F5:G6"/>
  </mergeCells>
  <pageMargins left="0.708661417322835" right="0.708661417322835"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10"/>
  <sheetViews>
    <sheetView workbookViewId="0">
      <selection activeCell="A2" sqref="A2:E2"/>
    </sheetView>
  </sheetViews>
  <sheetFormatPr defaultColWidth="9" defaultRowHeight="13.5" outlineLevelCol="4"/>
  <cols>
    <col min="1" max="5" width="20.6333333333333" customWidth="true"/>
  </cols>
  <sheetData>
    <row r="1" ht="21" spans="1:1">
      <c r="A1" s="1" t="s">
        <v>187</v>
      </c>
    </row>
    <row r="2" ht="28.5" customHeight="true" spans="1:5">
      <c r="A2" s="87" t="s">
        <v>188</v>
      </c>
      <c r="B2" s="88"/>
      <c r="C2" s="88"/>
      <c r="D2" s="88"/>
      <c r="E2" s="88"/>
    </row>
    <row r="3" ht="18" customHeight="true" spans="1:5">
      <c r="A3" s="89" t="s">
        <v>30</v>
      </c>
      <c r="B3" s="89"/>
      <c r="C3" s="89"/>
      <c r="D3" s="89"/>
      <c r="E3" s="89"/>
    </row>
    <row r="4" ht="18" customHeight="true" spans="1:5">
      <c r="A4" s="60" t="s">
        <v>33</v>
      </c>
      <c r="B4" s="60" t="s">
        <v>34</v>
      </c>
      <c r="C4" s="60" t="s">
        <v>189</v>
      </c>
      <c r="D4" s="60"/>
      <c r="E4" s="60"/>
    </row>
    <row r="5" ht="18" customHeight="true" spans="1:5">
      <c r="A5" s="60"/>
      <c r="B5" s="60"/>
      <c r="C5" s="60" t="s">
        <v>7</v>
      </c>
      <c r="D5" s="60" t="s">
        <v>36</v>
      </c>
      <c r="E5" s="60" t="s">
        <v>37</v>
      </c>
    </row>
    <row r="6" ht="22" customHeight="true" spans="1:5">
      <c r="A6" s="74"/>
      <c r="B6" s="60" t="s">
        <v>7</v>
      </c>
      <c r="C6" s="90">
        <v>11900</v>
      </c>
      <c r="D6" s="90"/>
      <c r="E6" s="90">
        <v>11900</v>
      </c>
    </row>
    <row r="7" ht="27" customHeight="true" spans="1:5">
      <c r="A7" s="91" t="s">
        <v>82</v>
      </c>
      <c r="B7" s="92" t="s">
        <v>83</v>
      </c>
      <c r="C7" s="76">
        <v>11900</v>
      </c>
      <c r="D7" s="76"/>
      <c r="E7" s="76">
        <v>11900</v>
      </c>
    </row>
    <row r="8" ht="27" customHeight="true" spans="1:5">
      <c r="A8" s="93" t="s">
        <v>190</v>
      </c>
      <c r="B8" s="94" t="s">
        <v>191</v>
      </c>
      <c r="C8" s="76">
        <v>11900</v>
      </c>
      <c r="D8" s="76"/>
      <c r="E8" s="76">
        <v>11900</v>
      </c>
    </row>
    <row r="9" ht="27" customHeight="true" spans="1:5">
      <c r="A9" s="93" t="s">
        <v>192</v>
      </c>
      <c r="B9" s="94" t="s">
        <v>193</v>
      </c>
      <c r="C9" s="76">
        <v>11900</v>
      </c>
      <c r="D9" s="76"/>
      <c r="E9" s="76">
        <v>11900</v>
      </c>
    </row>
    <row r="10" ht="15.75" spans="1:1">
      <c r="A10" s="95"/>
    </row>
  </sheetData>
  <mergeCells count="5">
    <mergeCell ref="A2:E2"/>
    <mergeCell ref="A3:E3"/>
    <mergeCell ref="C4:E4"/>
    <mergeCell ref="A4:A5"/>
    <mergeCell ref="B4:B5"/>
  </mergeCells>
  <pageMargins left="0.708661417322835" right="0.708661417322835" top="0.748031496062992" bottom="0.748031496062992" header="0.31496062992126" footer="0.3149606299212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17"/>
  <sheetViews>
    <sheetView workbookViewId="0">
      <selection activeCell="A2" sqref="A2:D2"/>
    </sheetView>
  </sheetViews>
  <sheetFormatPr defaultColWidth="9" defaultRowHeight="13.5" outlineLevelCol="3"/>
  <cols>
    <col min="1" max="4" width="30.6333333333333" customWidth="true"/>
  </cols>
  <sheetData>
    <row r="1" ht="21" spans="1:1">
      <c r="A1" s="1" t="s">
        <v>194</v>
      </c>
    </row>
    <row r="2" ht="27" customHeight="true" spans="1:4">
      <c r="A2" s="57" t="s">
        <v>195</v>
      </c>
      <c r="B2" s="58"/>
      <c r="C2" s="58"/>
      <c r="D2" s="58"/>
    </row>
    <row r="3" ht="18" customHeight="true" spans="1:4">
      <c r="A3" s="80" t="s">
        <v>30</v>
      </c>
      <c r="B3" s="80"/>
      <c r="C3" s="80"/>
      <c r="D3" s="80"/>
    </row>
    <row r="4" ht="18" customHeight="true" spans="1:4">
      <c r="A4" s="60" t="s">
        <v>3</v>
      </c>
      <c r="B4" s="60"/>
      <c r="C4" s="60" t="s">
        <v>4</v>
      </c>
      <c r="D4" s="60"/>
    </row>
    <row r="5" ht="18" customHeight="true" spans="1:4">
      <c r="A5" s="60" t="s">
        <v>5</v>
      </c>
      <c r="B5" s="60" t="s">
        <v>6</v>
      </c>
      <c r="C5" s="60" t="s">
        <v>5</v>
      </c>
      <c r="D5" s="60" t="s">
        <v>6</v>
      </c>
    </row>
    <row r="6" ht="18" customHeight="true" spans="1:4">
      <c r="A6" s="74" t="s">
        <v>196</v>
      </c>
      <c r="B6" s="81">
        <v>7303.75</v>
      </c>
      <c r="C6" s="82" t="s">
        <v>39</v>
      </c>
      <c r="D6" s="81">
        <v>6073.77</v>
      </c>
    </row>
    <row r="7" ht="18" customHeight="true" spans="1:4">
      <c r="A7" s="74" t="s">
        <v>197</v>
      </c>
      <c r="B7" s="81">
        <v>11900</v>
      </c>
      <c r="C7" s="82" t="s">
        <v>53</v>
      </c>
      <c r="D7" s="81">
        <v>350</v>
      </c>
    </row>
    <row r="8" ht="18" customHeight="true" spans="1:4">
      <c r="A8" s="74" t="s">
        <v>198</v>
      </c>
      <c r="B8" s="83"/>
      <c r="C8" s="82" t="s">
        <v>61</v>
      </c>
      <c r="D8" s="81">
        <v>161.77</v>
      </c>
    </row>
    <row r="9" ht="18" customHeight="true" spans="1:4">
      <c r="A9" s="74" t="s">
        <v>199</v>
      </c>
      <c r="B9" s="83"/>
      <c r="C9" s="82" t="s">
        <v>73</v>
      </c>
      <c r="D9" s="81">
        <v>45.34</v>
      </c>
    </row>
    <row r="10" ht="18" customHeight="true" spans="1:4">
      <c r="A10" s="74" t="s">
        <v>200</v>
      </c>
      <c r="B10" s="83"/>
      <c r="C10" s="82" t="s">
        <v>83</v>
      </c>
      <c r="D10" s="81">
        <v>11979.32</v>
      </c>
    </row>
    <row r="11" ht="18" customHeight="true" spans="1:4">
      <c r="A11" s="74" t="s">
        <v>201</v>
      </c>
      <c r="B11" s="83"/>
      <c r="C11" s="82" t="s">
        <v>89</v>
      </c>
      <c r="D11" s="81">
        <v>59.73</v>
      </c>
    </row>
    <row r="12" ht="18" customHeight="true" spans="1:4">
      <c r="A12" s="74"/>
      <c r="B12" s="83"/>
      <c r="C12" s="82" t="s">
        <v>95</v>
      </c>
      <c r="D12" s="81">
        <v>450</v>
      </c>
    </row>
    <row r="13" ht="18" customHeight="true" spans="1:4">
      <c r="A13" s="74"/>
      <c r="B13" s="83"/>
      <c r="C13" s="82" t="s">
        <v>101</v>
      </c>
      <c r="D13" s="84">
        <v>86.06</v>
      </c>
    </row>
    <row r="14" ht="18" customHeight="true" spans="1:4">
      <c r="A14" s="60" t="s">
        <v>202</v>
      </c>
      <c r="B14" s="85">
        <f>SUM(B6:B11)</f>
        <v>19203.75</v>
      </c>
      <c r="C14" s="86" t="s">
        <v>203</v>
      </c>
      <c r="D14" s="61">
        <f>SUM(D6:D13)</f>
        <v>19205.99</v>
      </c>
    </row>
    <row r="15" ht="18" customHeight="true" spans="1:4">
      <c r="A15" s="74" t="s">
        <v>204</v>
      </c>
      <c r="B15" s="83"/>
      <c r="C15" s="83" t="s">
        <v>205</v>
      </c>
      <c r="D15" s="85"/>
    </row>
    <row r="16" ht="18" customHeight="true" spans="1:4">
      <c r="A16" s="74" t="s">
        <v>206</v>
      </c>
      <c r="B16" s="85">
        <v>2.24</v>
      </c>
      <c r="C16" s="83"/>
      <c r="D16" s="85"/>
    </row>
    <row r="17" ht="18" customHeight="true" spans="1:4">
      <c r="A17" s="60" t="s">
        <v>207</v>
      </c>
      <c r="B17" s="61">
        <f>B14+B16</f>
        <v>19205.99</v>
      </c>
      <c r="C17" s="86" t="s">
        <v>208</v>
      </c>
      <c r="D17" s="61">
        <f>D14</f>
        <v>19205.99</v>
      </c>
    </row>
  </sheetData>
  <mergeCells count="4">
    <mergeCell ref="A2:D2"/>
    <mergeCell ref="A3:D3"/>
    <mergeCell ref="A4:B4"/>
    <mergeCell ref="C4:D4"/>
  </mergeCells>
  <pageMargins left="0.708661417322835" right="0.708661417322835" top="0.748031496062992" bottom="0.748031496062992" header="0.31496062992126" footer="0.3149606299212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42"/>
  <sheetViews>
    <sheetView workbookViewId="0">
      <selection activeCell="A2" sqref="A2:L2"/>
    </sheetView>
  </sheetViews>
  <sheetFormatPr defaultColWidth="9" defaultRowHeight="13.5"/>
  <cols>
    <col min="1" max="1" width="10.6333333333333" customWidth="true"/>
    <col min="2" max="2" width="28.6333333333333" customWidth="true"/>
    <col min="3" max="7" width="10.6333333333333" customWidth="true"/>
    <col min="8" max="8" width="18.8833333333333" customWidth="true"/>
    <col min="9" max="9" width="17.75" customWidth="true"/>
    <col min="10" max="10" width="10.6333333333333" customWidth="true"/>
    <col min="11" max="11" width="13.8833333333333" customWidth="true"/>
    <col min="12" max="12" width="10.8833333333333" customWidth="true"/>
  </cols>
  <sheetData>
    <row r="1" ht="21" spans="1:1">
      <c r="A1" s="1" t="s">
        <v>209</v>
      </c>
    </row>
    <row r="2" ht="24" spans="1:12">
      <c r="A2" s="57" t="s">
        <v>210</v>
      </c>
      <c r="B2" s="58"/>
      <c r="C2" s="58"/>
      <c r="D2" s="58"/>
      <c r="E2" s="58"/>
      <c r="F2" s="58"/>
      <c r="G2" s="58"/>
      <c r="H2" s="58"/>
      <c r="I2" s="58"/>
      <c r="J2" s="58"/>
      <c r="K2" s="58"/>
      <c r="L2" s="58"/>
    </row>
    <row r="3" ht="15" spans="1:12">
      <c r="A3" s="72" t="s">
        <v>30</v>
      </c>
      <c r="B3" s="72"/>
      <c r="C3" s="72"/>
      <c r="D3" s="72"/>
      <c r="E3" s="72"/>
      <c r="F3" s="72"/>
      <c r="G3" s="72"/>
      <c r="H3" s="72"/>
      <c r="I3" s="72"/>
      <c r="J3" s="72"/>
      <c r="K3" s="72"/>
      <c r="L3" s="72"/>
    </row>
    <row r="4" ht="20.25" customHeight="true" spans="1:12">
      <c r="A4" s="60" t="s">
        <v>211</v>
      </c>
      <c r="B4" s="60"/>
      <c r="C4" s="60" t="s">
        <v>7</v>
      </c>
      <c r="D4" s="69" t="s">
        <v>206</v>
      </c>
      <c r="E4" s="78" t="s">
        <v>196</v>
      </c>
      <c r="F4" s="78" t="s">
        <v>197</v>
      </c>
      <c r="G4" s="78" t="s">
        <v>198</v>
      </c>
      <c r="H4" s="60" t="s">
        <v>212</v>
      </c>
      <c r="I4" s="60"/>
      <c r="J4" s="78" t="s">
        <v>200</v>
      </c>
      <c r="K4" s="60" t="s">
        <v>201</v>
      </c>
      <c r="L4" s="78" t="s">
        <v>204</v>
      </c>
    </row>
    <row r="5" ht="37.5" customHeight="true" spans="1:12">
      <c r="A5" s="60" t="s">
        <v>33</v>
      </c>
      <c r="B5" s="60" t="s">
        <v>34</v>
      </c>
      <c r="C5" s="60"/>
      <c r="D5" s="73"/>
      <c r="E5" s="78"/>
      <c r="F5" s="78"/>
      <c r="G5" s="78"/>
      <c r="H5" s="60" t="s">
        <v>213</v>
      </c>
      <c r="I5" s="78" t="s">
        <v>214</v>
      </c>
      <c r="J5" s="78"/>
      <c r="K5" s="60"/>
      <c r="L5" s="78"/>
    </row>
    <row r="6" ht="18" customHeight="true" spans="1:12">
      <c r="A6" s="74"/>
      <c r="B6" s="60" t="s">
        <v>7</v>
      </c>
      <c r="C6" s="75">
        <f>D6+E6+F6+G6</f>
        <v>19205.99</v>
      </c>
      <c r="D6" s="75">
        <f>D7+D14+D18+D24+D29+D34+D37+D40</f>
        <v>2.24</v>
      </c>
      <c r="E6" s="75">
        <f>E7+E14+E18+E24+E29+E34+E37+E40</f>
        <v>7303.75</v>
      </c>
      <c r="F6" s="75">
        <f>F7+F14+F18+F24+F29+F34+F37+F40</f>
        <v>11900</v>
      </c>
      <c r="G6" s="60"/>
      <c r="H6" s="60"/>
      <c r="I6" s="60"/>
      <c r="J6" s="60"/>
      <c r="K6" s="60"/>
      <c r="L6" s="60"/>
    </row>
    <row r="7" ht="18" customHeight="true" spans="1:12">
      <c r="A7" s="62" t="s">
        <v>38</v>
      </c>
      <c r="B7" s="63" t="s">
        <v>39</v>
      </c>
      <c r="C7" s="76">
        <f t="shared" ref="C7:C13" si="0">D7+E7</f>
        <v>6073.77</v>
      </c>
      <c r="D7" s="76">
        <v>1.18</v>
      </c>
      <c r="E7" s="76">
        <v>6072.59</v>
      </c>
      <c r="F7" s="76"/>
      <c r="G7" s="60"/>
      <c r="H7" s="60"/>
      <c r="I7" s="60"/>
      <c r="J7" s="60"/>
      <c r="K7" s="60"/>
      <c r="L7" s="60"/>
    </row>
    <row r="8" ht="18" customHeight="true" spans="1:12">
      <c r="A8" s="77" t="s">
        <v>215</v>
      </c>
      <c r="B8" s="7" t="s">
        <v>216</v>
      </c>
      <c r="C8" s="76">
        <f t="shared" si="0"/>
        <v>6073.77</v>
      </c>
      <c r="D8" s="76">
        <v>1.18</v>
      </c>
      <c r="E8" s="76">
        <v>6072.59</v>
      </c>
      <c r="F8" s="76"/>
      <c r="G8" s="60"/>
      <c r="H8" s="60"/>
      <c r="I8" s="60"/>
      <c r="J8" s="60"/>
      <c r="K8" s="60"/>
      <c r="L8" s="60"/>
    </row>
    <row r="9" ht="18" customHeight="true" spans="1:12">
      <c r="A9" s="77" t="s">
        <v>217</v>
      </c>
      <c r="B9" s="7" t="s">
        <v>218</v>
      </c>
      <c r="C9" s="76">
        <f t="shared" si="0"/>
        <v>385.81</v>
      </c>
      <c r="D9" s="76"/>
      <c r="E9" s="76">
        <v>385.81</v>
      </c>
      <c r="F9" s="76"/>
      <c r="G9" s="60"/>
      <c r="H9" s="60"/>
      <c r="I9" s="60"/>
      <c r="J9" s="60"/>
      <c r="K9" s="60"/>
      <c r="L9" s="60"/>
    </row>
    <row r="10" ht="18" customHeight="true" spans="1:12">
      <c r="A10" s="77" t="s">
        <v>219</v>
      </c>
      <c r="B10" s="7" t="s">
        <v>220</v>
      </c>
      <c r="C10" s="76">
        <f t="shared" si="0"/>
        <v>81.05</v>
      </c>
      <c r="D10" s="76">
        <v>1.05</v>
      </c>
      <c r="E10" s="76">
        <v>80</v>
      </c>
      <c r="F10" s="76"/>
      <c r="G10" s="60"/>
      <c r="H10" s="60"/>
      <c r="I10" s="60"/>
      <c r="J10" s="60"/>
      <c r="K10" s="60"/>
      <c r="L10" s="60"/>
    </row>
    <row r="11" ht="18" customHeight="true" spans="1:12">
      <c r="A11" s="77" t="s">
        <v>221</v>
      </c>
      <c r="B11" s="7" t="s">
        <v>222</v>
      </c>
      <c r="C11" s="76">
        <f t="shared" si="0"/>
        <v>8.97</v>
      </c>
      <c r="D11" s="76"/>
      <c r="E11" s="76">
        <v>8.97</v>
      </c>
      <c r="F11" s="76"/>
      <c r="G11" s="60"/>
      <c r="H11" s="60"/>
      <c r="I11" s="60"/>
      <c r="J11" s="60"/>
      <c r="K11" s="60"/>
      <c r="L11" s="60"/>
    </row>
    <row r="12" ht="18" customHeight="true" spans="1:12">
      <c r="A12" s="77" t="s">
        <v>223</v>
      </c>
      <c r="B12" s="7" t="s">
        <v>224</v>
      </c>
      <c r="C12" s="76">
        <f t="shared" si="0"/>
        <v>297.81</v>
      </c>
      <c r="D12" s="76"/>
      <c r="E12" s="76">
        <v>297.81</v>
      </c>
      <c r="F12" s="76"/>
      <c r="G12" s="60"/>
      <c r="H12" s="60"/>
      <c r="I12" s="60"/>
      <c r="J12" s="60"/>
      <c r="K12" s="60"/>
      <c r="L12" s="60"/>
    </row>
    <row r="13" ht="18" customHeight="true" spans="1:12">
      <c r="A13" s="77" t="s">
        <v>225</v>
      </c>
      <c r="B13" s="7" t="s">
        <v>226</v>
      </c>
      <c r="C13" s="76">
        <f t="shared" si="0"/>
        <v>5300.13</v>
      </c>
      <c r="D13" s="76">
        <v>0.13</v>
      </c>
      <c r="E13" s="76">
        <v>5300</v>
      </c>
      <c r="F13" s="76"/>
      <c r="G13" s="60"/>
      <c r="H13" s="60"/>
      <c r="I13" s="60"/>
      <c r="J13" s="60"/>
      <c r="K13" s="60"/>
      <c r="L13" s="60"/>
    </row>
    <row r="14" ht="18" customHeight="true" spans="1:12">
      <c r="A14" s="62" t="s">
        <v>52</v>
      </c>
      <c r="B14" s="63" t="s">
        <v>53</v>
      </c>
      <c r="C14" s="76">
        <v>350</v>
      </c>
      <c r="D14" s="76"/>
      <c r="E14" s="76">
        <v>350</v>
      </c>
      <c r="F14" s="76"/>
      <c r="G14" s="60"/>
      <c r="H14" s="60"/>
      <c r="I14" s="60"/>
      <c r="J14" s="60"/>
      <c r="K14" s="60"/>
      <c r="L14" s="60"/>
    </row>
    <row r="15" ht="18" customHeight="true" spans="1:12">
      <c r="A15" s="77" t="s">
        <v>227</v>
      </c>
      <c r="B15" s="7" t="s">
        <v>228</v>
      </c>
      <c r="C15" s="76">
        <v>350</v>
      </c>
      <c r="D15" s="76"/>
      <c r="E15" s="76">
        <v>350</v>
      </c>
      <c r="F15" s="76"/>
      <c r="G15" s="60"/>
      <c r="H15" s="60"/>
      <c r="I15" s="60"/>
      <c r="J15" s="60"/>
      <c r="K15" s="60"/>
      <c r="L15" s="60"/>
    </row>
    <row r="16" ht="18" customHeight="true" spans="1:12">
      <c r="A16" s="77" t="s">
        <v>229</v>
      </c>
      <c r="B16" s="7" t="s">
        <v>230</v>
      </c>
      <c r="C16" s="76">
        <v>200</v>
      </c>
      <c r="D16" s="76"/>
      <c r="E16" s="76">
        <v>200</v>
      </c>
      <c r="F16" s="76"/>
      <c r="G16" s="60"/>
      <c r="H16" s="60"/>
      <c r="I16" s="60"/>
      <c r="J16" s="60"/>
      <c r="K16" s="60"/>
      <c r="L16" s="60"/>
    </row>
    <row r="17" ht="18" customHeight="true" spans="1:12">
      <c r="A17" s="77" t="s">
        <v>231</v>
      </c>
      <c r="B17" s="7" t="s">
        <v>232</v>
      </c>
      <c r="C17" s="76">
        <v>150</v>
      </c>
      <c r="D17" s="76"/>
      <c r="E17" s="76">
        <v>150</v>
      </c>
      <c r="F17" s="76"/>
      <c r="G17" s="60"/>
      <c r="H17" s="60"/>
      <c r="I17" s="60"/>
      <c r="J17" s="60"/>
      <c r="K17" s="60"/>
      <c r="L17" s="60"/>
    </row>
    <row r="18" ht="18" customHeight="true" spans="1:12">
      <c r="A18" s="62" t="s">
        <v>60</v>
      </c>
      <c r="B18" s="63" t="s">
        <v>61</v>
      </c>
      <c r="C18" s="76">
        <v>161.77</v>
      </c>
      <c r="D18" s="76"/>
      <c r="E18" s="76">
        <v>161.77</v>
      </c>
      <c r="F18" s="76"/>
      <c r="G18" s="60"/>
      <c r="H18" s="60"/>
      <c r="I18" s="60"/>
      <c r="J18" s="60"/>
      <c r="K18" s="60"/>
      <c r="L18" s="60"/>
    </row>
    <row r="19" ht="18" customHeight="true" spans="1:12">
      <c r="A19" s="77" t="s">
        <v>233</v>
      </c>
      <c r="B19" s="7" t="s">
        <v>234</v>
      </c>
      <c r="C19" s="76">
        <v>161.77</v>
      </c>
      <c r="D19" s="76"/>
      <c r="E19" s="76">
        <v>161.77</v>
      </c>
      <c r="F19" s="76"/>
      <c r="G19" s="60"/>
      <c r="H19" s="60"/>
      <c r="I19" s="60"/>
      <c r="J19" s="60"/>
      <c r="K19" s="60"/>
      <c r="L19" s="60"/>
    </row>
    <row r="20" ht="18" customHeight="true" spans="1:12">
      <c r="A20" s="77" t="s">
        <v>235</v>
      </c>
      <c r="B20" s="7" t="s">
        <v>236</v>
      </c>
      <c r="C20" s="76">
        <v>53.2</v>
      </c>
      <c r="D20" s="76"/>
      <c r="E20" s="76">
        <v>53.2</v>
      </c>
      <c r="F20" s="76"/>
      <c r="G20" s="69"/>
      <c r="H20" s="69"/>
      <c r="I20" s="69"/>
      <c r="J20" s="69"/>
      <c r="K20" s="69"/>
      <c r="L20" s="69"/>
    </row>
    <row r="21" ht="18" customHeight="true" spans="1:12">
      <c r="A21" s="77" t="s">
        <v>237</v>
      </c>
      <c r="B21" s="7" t="s">
        <v>238</v>
      </c>
      <c r="C21" s="76">
        <v>72.38</v>
      </c>
      <c r="D21" s="76"/>
      <c r="E21" s="76">
        <v>72.38</v>
      </c>
      <c r="F21" s="76"/>
      <c r="G21" s="70"/>
      <c r="H21" s="70"/>
      <c r="I21" s="70"/>
      <c r="J21" s="70"/>
      <c r="K21" s="70"/>
      <c r="L21" s="70"/>
    </row>
    <row r="22" ht="18" customHeight="true" spans="1:12">
      <c r="A22" s="77" t="s">
        <v>239</v>
      </c>
      <c r="B22" s="7" t="s">
        <v>240</v>
      </c>
      <c r="C22" s="76">
        <v>15.09</v>
      </c>
      <c r="D22" s="76"/>
      <c r="E22" s="76">
        <v>15.09</v>
      </c>
      <c r="F22" s="76"/>
      <c r="G22" s="70"/>
      <c r="H22" s="70"/>
      <c r="I22" s="70"/>
      <c r="J22" s="70"/>
      <c r="K22" s="70"/>
      <c r="L22" s="70"/>
    </row>
    <row r="23" ht="18" customHeight="true" spans="1:12">
      <c r="A23" s="77" t="s">
        <v>241</v>
      </c>
      <c r="B23" s="7" t="s">
        <v>242</v>
      </c>
      <c r="C23" s="76">
        <v>21.1</v>
      </c>
      <c r="D23" s="76"/>
      <c r="E23" s="76">
        <v>21.1</v>
      </c>
      <c r="F23" s="76"/>
      <c r="G23" s="70"/>
      <c r="H23" s="70"/>
      <c r="I23" s="70"/>
      <c r="J23" s="70"/>
      <c r="K23" s="70"/>
      <c r="L23" s="70"/>
    </row>
    <row r="24" ht="18" customHeight="true" spans="1:12">
      <c r="A24" s="62" t="s">
        <v>72</v>
      </c>
      <c r="B24" s="63" t="s">
        <v>73</v>
      </c>
      <c r="C24" s="76">
        <v>45.34</v>
      </c>
      <c r="D24" s="76"/>
      <c r="E24" s="76">
        <v>45.34</v>
      </c>
      <c r="F24" s="76"/>
      <c r="G24" s="70"/>
      <c r="H24" s="70"/>
      <c r="I24" s="70"/>
      <c r="J24" s="70"/>
      <c r="K24" s="70"/>
      <c r="L24" s="70"/>
    </row>
    <row r="25" ht="18" customHeight="true" spans="1:12">
      <c r="A25" s="77" t="s">
        <v>243</v>
      </c>
      <c r="B25" s="7" t="s">
        <v>244</v>
      </c>
      <c r="C25" s="76">
        <v>45.34</v>
      </c>
      <c r="D25" s="76"/>
      <c r="E25" s="76">
        <v>45.34</v>
      </c>
      <c r="F25" s="76"/>
      <c r="G25" s="70"/>
      <c r="H25" s="70"/>
      <c r="I25" s="70"/>
      <c r="J25" s="70"/>
      <c r="K25" s="70"/>
      <c r="L25" s="70"/>
    </row>
    <row r="26" ht="18" customHeight="true" spans="1:12">
      <c r="A26" s="77" t="s">
        <v>245</v>
      </c>
      <c r="B26" s="7" t="s">
        <v>246</v>
      </c>
      <c r="C26" s="76">
        <v>16.38</v>
      </c>
      <c r="D26" s="76"/>
      <c r="E26" s="76">
        <v>16.38</v>
      </c>
      <c r="F26" s="76"/>
      <c r="G26" s="70"/>
      <c r="H26" s="70"/>
      <c r="I26" s="70"/>
      <c r="J26" s="70"/>
      <c r="K26" s="70"/>
      <c r="L26" s="70"/>
    </row>
    <row r="27" ht="18" customHeight="true" spans="1:12">
      <c r="A27" s="77" t="s">
        <v>247</v>
      </c>
      <c r="B27" s="7" t="s">
        <v>248</v>
      </c>
      <c r="C27" s="76">
        <v>18.72</v>
      </c>
      <c r="D27" s="76"/>
      <c r="E27" s="76">
        <v>18.72</v>
      </c>
      <c r="F27" s="76"/>
      <c r="G27" s="70"/>
      <c r="H27" s="70"/>
      <c r="I27" s="70"/>
      <c r="J27" s="70"/>
      <c r="K27" s="70"/>
      <c r="L27" s="70"/>
    </row>
    <row r="28" ht="18" customHeight="true" spans="1:12">
      <c r="A28" s="77" t="s">
        <v>249</v>
      </c>
      <c r="B28" s="7" t="s">
        <v>250</v>
      </c>
      <c r="C28" s="76">
        <v>10.24</v>
      </c>
      <c r="D28" s="76"/>
      <c r="E28" s="76">
        <v>10.24</v>
      </c>
      <c r="F28" s="76"/>
      <c r="G28" s="70"/>
      <c r="H28" s="70"/>
      <c r="I28" s="70"/>
      <c r="J28" s="70"/>
      <c r="K28" s="70"/>
      <c r="L28" s="70"/>
    </row>
    <row r="29" ht="18" customHeight="true" spans="1:12">
      <c r="A29" s="62" t="s">
        <v>82</v>
      </c>
      <c r="B29" s="63" t="s">
        <v>83</v>
      </c>
      <c r="C29" s="76">
        <v>11979.32</v>
      </c>
      <c r="D29" s="76"/>
      <c r="E29" s="76">
        <v>79.32</v>
      </c>
      <c r="F29" s="76">
        <v>11900</v>
      </c>
      <c r="G29" s="70"/>
      <c r="H29" s="70"/>
      <c r="I29" s="70"/>
      <c r="J29" s="70"/>
      <c r="K29" s="70"/>
      <c r="L29" s="70"/>
    </row>
    <row r="30" ht="18" customHeight="true" spans="1:12">
      <c r="A30" s="77" t="s">
        <v>251</v>
      </c>
      <c r="B30" s="7" t="s">
        <v>252</v>
      </c>
      <c r="C30" s="76">
        <v>79.32</v>
      </c>
      <c r="D30" s="76"/>
      <c r="E30" s="76">
        <v>79.32</v>
      </c>
      <c r="F30" s="76"/>
      <c r="G30" s="70"/>
      <c r="H30" s="70"/>
      <c r="I30" s="70"/>
      <c r="J30" s="70"/>
      <c r="K30" s="70"/>
      <c r="L30" s="70"/>
    </row>
    <row r="31" ht="18" customHeight="true" spans="1:12">
      <c r="A31" s="77" t="s">
        <v>253</v>
      </c>
      <c r="B31" s="7" t="s">
        <v>254</v>
      </c>
      <c r="C31" s="76">
        <v>79.32</v>
      </c>
      <c r="D31" s="76"/>
      <c r="E31" s="76">
        <v>79.32</v>
      </c>
      <c r="F31" s="76"/>
      <c r="G31" s="70"/>
      <c r="H31" s="70"/>
      <c r="I31" s="70"/>
      <c r="J31" s="70"/>
      <c r="K31" s="70"/>
      <c r="L31" s="70"/>
    </row>
    <row r="32" ht="18" customHeight="true" spans="1:12">
      <c r="A32" s="77" t="s">
        <v>255</v>
      </c>
      <c r="B32" s="7" t="s">
        <v>256</v>
      </c>
      <c r="C32" s="76">
        <v>11900</v>
      </c>
      <c r="D32" s="76"/>
      <c r="E32" s="76"/>
      <c r="F32" s="76">
        <v>11900</v>
      </c>
      <c r="G32" s="70"/>
      <c r="H32" s="70"/>
      <c r="I32" s="70"/>
      <c r="J32" s="70"/>
      <c r="K32" s="70"/>
      <c r="L32" s="70"/>
    </row>
    <row r="33" ht="18" customHeight="true" spans="1:12">
      <c r="A33" s="77" t="s">
        <v>257</v>
      </c>
      <c r="B33" s="7" t="s">
        <v>258</v>
      </c>
      <c r="C33" s="76">
        <v>11900</v>
      </c>
      <c r="D33" s="76"/>
      <c r="E33" s="76"/>
      <c r="F33" s="76">
        <v>11900</v>
      </c>
      <c r="G33" s="70"/>
      <c r="H33" s="70"/>
      <c r="I33" s="70"/>
      <c r="J33" s="70"/>
      <c r="K33" s="70"/>
      <c r="L33" s="70"/>
    </row>
    <row r="34" ht="18" customHeight="true" spans="1:12">
      <c r="A34" s="62" t="s">
        <v>88</v>
      </c>
      <c r="B34" s="63" t="s">
        <v>89</v>
      </c>
      <c r="C34" s="76">
        <v>59.73</v>
      </c>
      <c r="D34" s="76"/>
      <c r="E34" s="76">
        <v>59.73</v>
      </c>
      <c r="F34" s="79"/>
      <c r="G34" s="70"/>
      <c r="H34" s="70"/>
      <c r="I34" s="70"/>
      <c r="J34" s="70"/>
      <c r="K34" s="70"/>
      <c r="L34" s="70"/>
    </row>
    <row r="35" ht="18" customHeight="true" spans="1:12">
      <c r="A35" s="77" t="s">
        <v>259</v>
      </c>
      <c r="B35" s="7" t="s">
        <v>260</v>
      </c>
      <c r="C35" s="76">
        <v>59.73</v>
      </c>
      <c r="D35" s="76"/>
      <c r="E35" s="76">
        <v>59.73</v>
      </c>
      <c r="F35" s="79"/>
      <c r="G35" s="70"/>
      <c r="H35" s="70"/>
      <c r="I35" s="70"/>
      <c r="J35" s="70"/>
      <c r="K35" s="70"/>
      <c r="L35" s="70"/>
    </row>
    <row r="36" ht="18" customHeight="true" spans="1:12">
      <c r="A36" s="77" t="s">
        <v>261</v>
      </c>
      <c r="B36" s="7" t="s">
        <v>262</v>
      </c>
      <c r="C36" s="76">
        <v>59.73</v>
      </c>
      <c r="D36" s="76"/>
      <c r="E36" s="76">
        <v>59.73</v>
      </c>
      <c r="F36" s="79"/>
      <c r="G36" s="70"/>
      <c r="H36" s="70"/>
      <c r="I36" s="70"/>
      <c r="J36" s="70"/>
      <c r="K36" s="70"/>
      <c r="L36" s="70"/>
    </row>
    <row r="37" ht="18" customHeight="true" spans="1:12">
      <c r="A37" s="62" t="s">
        <v>94</v>
      </c>
      <c r="B37" s="63" t="s">
        <v>95</v>
      </c>
      <c r="C37" s="76">
        <v>450</v>
      </c>
      <c r="D37" s="76"/>
      <c r="E37" s="76">
        <v>450</v>
      </c>
      <c r="F37" s="79"/>
      <c r="G37" s="70"/>
      <c r="H37" s="70"/>
      <c r="I37" s="70"/>
      <c r="J37" s="70"/>
      <c r="K37" s="70"/>
      <c r="L37" s="70"/>
    </row>
    <row r="38" ht="18" customHeight="true" spans="1:12">
      <c r="A38" s="77" t="s">
        <v>263</v>
      </c>
      <c r="B38" s="7" t="s">
        <v>264</v>
      </c>
      <c r="C38" s="76">
        <v>450</v>
      </c>
      <c r="D38" s="76"/>
      <c r="E38" s="76">
        <v>450</v>
      </c>
      <c r="F38" s="79"/>
      <c r="G38" s="70"/>
      <c r="H38" s="70"/>
      <c r="I38" s="70"/>
      <c r="J38" s="70"/>
      <c r="K38" s="70"/>
      <c r="L38" s="70"/>
    </row>
    <row r="39" ht="18" customHeight="true" spans="1:12">
      <c r="A39" s="77" t="s">
        <v>265</v>
      </c>
      <c r="B39" s="7" t="s">
        <v>266</v>
      </c>
      <c r="C39" s="76">
        <v>450</v>
      </c>
      <c r="D39" s="76"/>
      <c r="E39" s="76">
        <v>450</v>
      </c>
      <c r="F39" s="79"/>
      <c r="G39" s="70"/>
      <c r="H39" s="70"/>
      <c r="I39" s="70"/>
      <c r="J39" s="70"/>
      <c r="K39" s="70"/>
      <c r="L39" s="70"/>
    </row>
    <row r="40" ht="18" customHeight="true" spans="1:12">
      <c r="A40" s="62" t="s">
        <v>100</v>
      </c>
      <c r="B40" s="63" t="s">
        <v>101</v>
      </c>
      <c r="C40" s="76">
        <f>D40+E40</f>
        <v>86.06</v>
      </c>
      <c r="D40" s="76">
        <v>1.06</v>
      </c>
      <c r="E40" s="76">
        <v>85</v>
      </c>
      <c r="F40" s="79"/>
      <c r="G40" s="70"/>
      <c r="H40" s="70"/>
      <c r="I40" s="70"/>
      <c r="J40" s="70"/>
      <c r="K40" s="70"/>
      <c r="L40" s="70"/>
    </row>
    <row r="41" ht="18" customHeight="true" spans="1:12">
      <c r="A41" s="77" t="s">
        <v>267</v>
      </c>
      <c r="B41" s="7" t="s">
        <v>268</v>
      </c>
      <c r="C41" s="76">
        <f>D41+E41</f>
        <v>86.06</v>
      </c>
      <c r="D41" s="76">
        <v>1.06</v>
      </c>
      <c r="E41" s="76">
        <v>85</v>
      </c>
      <c r="F41" s="79"/>
      <c r="G41" s="70"/>
      <c r="H41" s="70"/>
      <c r="I41" s="70"/>
      <c r="J41" s="70"/>
      <c r="K41" s="70"/>
      <c r="L41" s="70"/>
    </row>
    <row r="42" ht="18" customHeight="true" spans="1:12">
      <c r="A42" s="77" t="s">
        <v>269</v>
      </c>
      <c r="B42" s="7" t="s">
        <v>270</v>
      </c>
      <c r="C42" s="76">
        <f>D42+E42</f>
        <v>86.06</v>
      </c>
      <c r="D42" s="76">
        <v>1.06</v>
      </c>
      <c r="E42" s="76">
        <v>85</v>
      </c>
      <c r="F42" s="79"/>
      <c r="G42" s="70"/>
      <c r="H42" s="70"/>
      <c r="I42" s="70"/>
      <c r="J42" s="70"/>
      <c r="K42" s="70"/>
      <c r="L42" s="70"/>
    </row>
  </sheetData>
  <mergeCells count="12">
    <mergeCell ref="A2:L2"/>
    <mergeCell ref="A3:L3"/>
    <mergeCell ref="A4:B4"/>
    <mergeCell ref="H4:I4"/>
    <mergeCell ref="C4:C5"/>
    <mergeCell ref="D4:D5"/>
    <mergeCell ref="E4:E5"/>
    <mergeCell ref="F4:F5"/>
    <mergeCell ref="G4:G5"/>
    <mergeCell ref="J4:J5"/>
    <mergeCell ref="K4:K5"/>
    <mergeCell ref="L4:L5"/>
  </mergeCells>
  <pageMargins left="0.708661417322835" right="0.708661417322835" top="0.748031496062992" bottom="0.748031496062992" header="0.31496062992126" footer="0.31496062992126"/>
  <pageSetup paperSize="9" scale="81"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42"/>
  <sheetViews>
    <sheetView workbookViewId="0">
      <selection activeCell="A2" sqref="A2:H2"/>
    </sheetView>
  </sheetViews>
  <sheetFormatPr defaultColWidth="9" defaultRowHeight="13.5" outlineLevelCol="7"/>
  <cols>
    <col min="1" max="1" width="15.6333333333333" customWidth="true"/>
    <col min="2" max="2" width="29.8916666666667" customWidth="true"/>
    <col min="3" max="6" width="15.6333333333333" customWidth="true"/>
    <col min="7" max="7" width="13.25" customWidth="true"/>
    <col min="8" max="8" width="14" customWidth="true"/>
  </cols>
  <sheetData>
    <row r="1" ht="21" spans="1:1">
      <c r="A1" s="1" t="s">
        <v>271</v>
      </c>
    </row>
    <row r="2" ht="24" spans="1:8">
      <c r="A2" s="57" t="s">
        <v>272</v>
      </c>
      <c r="B2" s="58"/>
      <c r="C2" s="58"/>
      <c r="D2" s="58"/>
      <c r="E2" s="58"/>
      <c r="F2" s="58"/>
      <c r="G2" s="58"/>
      <c r="H2" s="58"/>
    </row>
    <row r="3" ht="25.5" customHeight="true" spans="1:8">
      <c r="A3" s="59" t="s">
        <v>30</v>
      </c>
      <c r="B3" s="59"/>
      <c r="C3" s="59"/>
      <c r="D3" s="59"/>
      <c r="E3" s="59"/>
      <c r="F3" s="59"/>
      <c r="G3" s="59"/>
      <c r="H3" s="59"/>
    </row>
    <row r="4" ht="20.1" customHeight="true" spans="1:8">
      <c r="A4" s="60" t="s">
        <v>33</v>
      </c>
      <c r="B4" s="60" t="s">
        <v>34</v>
      </c>
      <c r="C4" s="60" t="s">
        <v>7</v>
      </c>
      <c r="D4" s="60" t="s">
        <v>36</v>
      </c>
      <c r="E4" s="60" t="s">
        <v>37</v>
      </c>
      <c r="F4" s="60" t="s">
        <v>273</v>
      </c>
      <c r="G4" s="67" t="s">
        <v>274</v>
      </c>
      <c r="H4" s="67" t="s">
        <v>275</v>
      </c>
    </row>
    <row r="5" ht="20.1" customHeight="true" spans="1:8">
      <c r="A5" s="60"/>
      <c r="B5" s="60"/>
      <c r="C5" s="60"/>
      <c r="D5" s="60"/>
      <c r="E5" s="60"/>
      <c r="F5" s="60"/>
      <c r="G5" s="68"/>
      <c r="H5" s="68"/>
    </row>
    <row r="6" ht="20.1" customHeight="true" spans="1:8">
      <c r="A6" s="60"/>
      <c r="B6" s="60" t="s">
        <v>7</v>
      </c>
      <c r="C6" s="61">
        <f>D6+E6</f>
        <v>19205.99</v>
      </c>
      <c r="D6" s="61">
        <f>D7+D14+D18+D24+D29+D34+D37+D40</f>
        <v>1030.84</v>
      </c>
      <c r="E6" s="61">
        <f>E7+E14+E18+E24+E29+E34+E37+E40</f>
        <v>18175.15</v>
      </c>
      <c r="F6" s="60"/>
      <c r="G6" s="60"/>
      <c r="H6" s="60"/>
    </row>
    <row r="7" ht="20" customHeight="true" spans="1:8">
      <c r="A7" s="62" t="s">
        <v>38</v>
      </c>
      <c r="B7" s="63" t="s">
        <v>39</v>
      </c>
      <c r="C7" s="64">
        <f>D7+E7</f>
        <v>6073.77</v>
      </c>
      <c r="D7" s="64">
        <f>D8</f>
        <v>683.62</v>
      </c>
      <c r="E7" s="64">
        <f>E8</f>
        <v>5390.15</v>
      </c>
      <c r="F7" s="60"/>
      <c r="G7" s="60"/>
      <c r="H7" s="60"/>
    </row>
    <row r="8" ht="20" customHeight="true" spans="1:8">
      <c r="A8" s="65" t="s">
        <v>276</v>
      </c>
      <c r="B8" s="66" t="s">
        <v>277</v>
      </c>
      <c r="C8" s="64">
        <f>C9+C10+C11+C12+C13</f>
        <v>6073.77</v>
      </c>
      <c r="D8" s="64">
        <f>D9+D10+D11+D12+D13</f>
        <v>683.62</v>
      </c>
      <c r="E8" s="64">
        <f>E9+E10+E11+E12+E13</f>
        <v>5390.15</v>
      </c>
      <c r="F8" s="60"/>
      <c r="G8" s="60"/>
      <c r="H8" s="60"/>
    </row>
    <row r="9" ht="20" customHeight="true" spans="1:8">
      <c r="A9" s="65" t="s">
        <v>278</v>
      </c>
      <c r="B9" s="66" t="s">
        <v>279</v>
      </c>
      <c r="C9" s="64">
        <v>385.81</v>
      </c>
      <c r="D9" s="64">
        <v>385.81</v>
      </c>
      <c r="E9" s="64"/>
      <c r="F9" s="60"/>
      <c r="G9" s="60"/>
      <c r="H9" s="60"/>
    </row>
    <row r="10" ht="20" customHeight="true" spans="1:8">
      <c r="A10" s="65" t="s">
        <v>280</v>
      </c>
      <c r="B10" s="66" t="s">
        <v>281</v>
      </c>
      <c r="C10" s="64">
        <v>81.05</v>
      </c>
      <c r="D10" s="64"/>
      <c r="E10" s="64">
        <v>81.05</v>
      </c>
      <c r="F10" s="60"/>
      <c r="G10" s="60"/>
      <c r="H10" s="60"/>
    </row>
    <row r="11" ht="20" customHeight="true" spans="1:8">
      <c r="A11" s="65" t="s">
        <v>282</v>
      </c>
      <c r="B11" s="66" t="s">
        <v>283</v>
      </c>
      <c r="C11" s="64">
        <v>8.97</v>
      </c>
      <c r="D11" s="64"/>
      <c r="E11" s="64">
        <v>8.97</v>
      </c>
      <c r="F11" s="60"/>
      <c r="G11" s="60"/>
      <c r="H11" s="60"/>
    </row>
    <row r="12" ht="20" customHeight="true" spans="1:8">
      <c r="A12" s="65" t="s">
        <v>284</v>
      </c>
      <c r="B12" s="66" t="s">
        <v>285</v>
      </c>
      <c r="C12" s="64">
        <v>297.81</v>
      </c>
      <c r="D12" s="64">
        <v>297.81</v>
      </c>
      <c r="E12" s="64"/>
      <c r="F12" s="60"/>
      <c r="G12" s="60"/>
      <c r="H12" s="60"/>
    </row>
    <row r="13" ht="20" customHeight="true" spans="1:8">
      <c r="A13" s="65" t="s">
        <v>286</v>
      </c>
      <c r="B13" s="66" t="s">
        <v>287</v>
      </c>
      <c r="C13" s="64">
        <v>5300.13</v>
      </c>
      <c r="D13" s="64"/>
      <c r="E13" s="64">
        <v>5300.13</v>
      </c>
      <c r="F13" s="60"/>
      <c r="G13" s="60"/>
      <c r="H13" s="60"/>
    </row>
    <row r="14" ht="20" customHeight="true" spans="1:8">
      <c r="A14" s="62" t="s">
        <v>52</v>
      </c>
      <c r="B14" s="63" t="s">
        <v>53</v>
      </c>
      <c r="C14" s="64">
        <v>350</v>
      </c>
      <c r="D14" s="64"/>
      <c r="E14" s="64">
        <v>350</v>
      </c>
      <c r="F14" s="60"/>
      <c r="G14" s="60"/>
      <c r="H14" s="60"/>
    </row>
    <row r="15" ht="20" customHeight="true" spans="1:8">
      <c r="A15" s="65" t="s">
        <v>288</v>
      </c>
      <c r="B15" s="66" t="s">
        <v>289</v>
      </c>
      <c r="C15" s="64">
        <v>350</v>
      </c>
      <c r="D15" s="64"/>
      <c r="E15" s="64">
        <v>350</v>
      </c>
      <c r="F15" s="60"/>
      <c r="G15" s="60"/>
      <c r="H15" s="60"/>
    </row>
    <row r="16" ht="20" customHeight="true" spans="1:8">
      <c r="A16" s="65" t="s">
        <v>290</v>
      </c>
      <c r="B16" s="66" t="s">
        <v>291</v>
      </c>
      <c r="C16" s="64">
        <v>200</v>
      </c>
      <c r="D16" s="64"/>
      <c r="E16" s="64">
        <v>200</v>
      </c>
      <c r="F16" s="60"/>
      <c r="G16" s="60"/>
      <c r="H16" s="60"/>
    </row>
    <row r="17" ht="20" customHeight="true" spans="1:8">
      <c r="A17" s="65" t="s">
        <v>292</v>
      </c>
      <c r="B17" s="66" t="s">
        <v>293</v>
      </c>
      <c r="C17" s="64">
        <v>150</v>
      </c>
      <c r="D17" s="64"/>
      <c r="E17" s="64">
        <v>150</v>
      </c>
      <c r="F17" s="60"/>
      <c r="G17" s="60"/>
      <c r="H17" s="60"/>
    </row>
    <row r="18" ht="20" customHeight="true" spans="1:8">
      <c r="A18" s="62" t="s">
        <v>60</v>
      </c>
      <c r="B18" s="63" t="s">
        <v>61</v>
      </c>
      <c r="C18" s="64">
        <v>161.77</v>
      </c>
      <c r="D18" s="64">
        <v>161.77</v>
      </c>
      <c r="E18" s="64"/>
      <c r="F18" s="60"/>
      <c r="G18" s="60"/>
      <c r="H18" s="60"/>
    </row>
    <row r="19" ht="20" customHeight="true" spans="1:8">
      <c r="A19" s="65" t="s">
        <v>294</v>
      </c>
      <c r="B19" s="66" t="s">
        <v>295</v>
      </c>
      <c r="C19" s="64">
        <v>161.77</v>
      </c>
      <c r="D19" s="64">
        <v>161.77</v>
      </c>
      <c r="E19" s="64"/>
      <c r="F19" s="60"/>
      <c r="G19" s="60"/>
      <c r="H19" s="60"/>
    </row>
    <row r="20" ht="20" customHeight="true" spans="1:8">
      <c r="A20" s="65" t="s">
        <v>296</v>
      </c>
      <c r="B20" s="66" t="s">
        <v>297</v>
      </c>
      <c r="C20" s="64">
        <v>53.2</v>
      </c>
      <c r="D20" s="64">
        <v>53.2</v>
      </c>
      <c r="E20" s="64"/>
      <c r="F20" s="69"/>
      <c r="G20" s="69"/>
      <c r="H20" s="69"/>
    </row>
    <row r="21" ht="20" customHeight="true" spans="1:8">
      <c r="A21" s="65" t="s">
        <v>298</v>
      </c>
      <c r="B21" s="66" t="s">
        <v>299</v>
      </c>
      <c r="C21" s="64">
        <v>72.38</v>
      </c>
      <c r="D21" s="64">
        <v>72.38</v>
      </c>
      <c r="E21" s="64"/>
      <c r="F21" s="70"/>
      <c r="G21" s="70"/>
      <c r="H21" s="70"/>
    </row>
    <row r="22" ht="20" customHeight="true" spans="1:8">
      <c r="A22" s="65" t="s">
        <v>300</v>
      </c>
      <c r="B22" s="66" t="s">
        <v>301</v>
      </c>
      <c r="C22" s="64">
        <v>15.09</v>
      </c>
      <c r="D22" s="64">
        <v>15.09</v>
      </c>
      <c r="E22" s="64"/>
      <c r="F22" s="70"/>
      <c r="G22" s="70"/>
      <c r="H22" s="70"/>
    </row>
    <row r="23" ht="20" customHeight="true" spans="1:8">
      <c r="A23" s="65" t="s">
        <v>302</v>
      </c>
      <c r="B23" s="66" t="s">
        <v>303</v>
      </c>
      <c r="C23" s="64">
        <v>21.1</v>
      </c>
      <c r="D23" s="64">
        <v>21.1</v>
      </c>
      <c r="E23" s="64"/>
      <c r="F23" s="70"/>
      <c r="G23" s="70"/>
      <c r="H23" s="70"/>
    </row>
    <row r="24" ht="20" customHeight="true" spans="1:8">
      <c r="A24" s="62" t="s">
        <v>72</v>
      </c>
      <c r="B24" s="63" t="s">
        <v>73</v>
      </c>
      <c r="C24" s="64">
        <v>45.34</v>
      </c>
      <c r="D24" s="64">
        <v>45.34</v>
      </c>
      <c r="E24" s="64"/>
      <c r="F24" s="70"/>
      <c r="G24" s="70"/>
      <c r="H24" s="70"/>
    </row>
    <row r="25" ht="20" customHeight="true" spans="1:8">
      <c r="A25" s="65" t="s">
        <v>304</v>
      </c>
      <c r="B25" s="66" t="s">
        <v>305</v>
      </c>
      <c r="C25" s="64">
        <v>45.34</v>
      </c>
      <c r="D25" s="64">
        <v>45.34</v>
      </c>
      <c r="E25" s="64"/>
      <c r="F25" s="70"/>
      <c r="G25" s="70"/>
      <c r="H25" s="70"/>
    </row>
    <row r="26" ht="20" customHeight="true" spans="1:8">
      <c r="A26" s="65" t="s">
        <v>306</v>
      </c>
      <c r="B26" s="66" t="s">
        <v>307</v>
      </c>
      <c r="C26" s="64">
        <v>16.38</v>
      </c>
      <c r="D26" s="64">
        <v>16.38</v>
      </c>
      <c r="E26" s="64"/>
      <c r="F26" s="70"/>
      <c r="G26" s="70"/>
      <c r="H26" s="70"/>
    </row>
    <row r="27" ht="20" customHeight="true" spans="1:8">
      <c r="A27" s="65" t="s">
        <v>308</v>
      </c>
      <c r="B27" s="66" t="s">
        <v>309</v>
      </c>
      <c r="C27" s="64">
        <v>18.72</v>
      </c>
      <c r="D27" s="64">
        <v>18.72</v>
      </c>
      <c r="E27" s="64"/>
      <c r="F27" s="70"/>
      <c r="G27" s="70"/>
      <c r="H27" s="70"/>
    </row>
    <row r="28" ht="20" customHeight="true" spans="1:8">
      <c r="A28" s="65" t="s">
        <v>310</v>
      </c>
      <c r="B28" s="66" t="s">
        <v>311</v>
      </c>
      <c r="C28" s="64">
        <v>10.24</v>
      </c>
      <c r="D28" s="64">
        <v>10.24</v>
      </c>
      <c r="E28" s="64"/>
      <c r="F28" s="70"/>
      <c r="G28" s="70"/>
      <c r="H28" s="70"/>
    </row>
    <row r="29" ht="20" customHeight="true" spans="1:8">
      <c r="A29" s="62" t="s">
        <v>82</v>
      </c>
      <c r="B29" s="63" t="s">
        <v>83</v>
      </c>
      <c r="C29" s="64">
        <v>11979.32</v>
      </c>
      <c r="D29" s="64">
        <v>79.32</v>
      </c>
      <c r="E29" s="64">
        <v>11900</v>
      </c>
      <c r="F29" s="70"/>
      <c r="G29" s="70"/>
      <c r="H29" s="70"/>
    </row>
    <row r="30" ht="20" customHeight="true" spans="1:8">
      <c r="A30" s="65" t="s">
        <v>312</v>
      </c>
      <c r="B30" s="66" t="s">
        <v>313</v>
      </c>
      <c r="C30" s="64">
        <v>79.32</v>
      </c>
      <c r="D30" s="64">
        <v>79.32</v>
      </c>
      <c r="E30" s="64"/>
      <c r="F30" s="70"/>
      <c r="G30" s="70"/>
      <c r="H30" s="70"/>
    </row>
    <row r="31" ht="20" customHeight="true" spans="1:8">
      <c r="A31" s="65" t="s">
        <v>314</v>
      </c>
      <c r="B31" s="66" t="s">
        <v>315</v>
      </c>
      <c r="C31" s="64">
        <v>79.32</v>
      </c>
      <c r="D31" s="64">
        <v>79.32</v>
      </c>
      <c r="E31" s="64"/>
      <c r="F31" s="70"/>
      <c r="G31" s="70"/>
      <c r="H31" s="70"/>
    </row>
    <row r="32" ht="20" customHeight="true" spans="1:8">
      <c r="A32" s="65" t="s">
        <v>316</v>
      </c>
      <c r="B32" s="66" t="s">
        <v>317</v>
      </c>
      <c r="C32" s="64">
        <v>11900</v>
      </c>
      <c r="D32" s="64"/>
      <c r="E32" s="64">
        <v>11900</v>
      </c>
      <c r="F32" s="70"/>
      <c r="G32" s="70"/>
      <c r="H32" s="70"/>
    </row>
    <row r="33" ht="20" customHeight="true" spans="1:8">
      <c r="A33" s="65" t="s">
        <v>318</v>
      </c>
      <c r="B33" s="66" t="s">
        <v>319</v>
      </c>
      <c r="C33" s="64">
        <v>11900</v>
      </c>
      <c r="D33" s="64"/>
      <c r="E33" s="64">
        <v>11900</v>
      </c>
      <c r="F33" s="70"/>
      <c r="G33" s="70"/>
      <c r="H33" s="70"/>
    </row>
    <row r="34" ht="20" customHeight="true" spans="1:8">
      <c r="A34" s="62" t="s">
        <v>88</v>
      </c>
      <c r="B34" s="63" t="s">
        <v>89</v>
      </c>
      <c r="C34" s="64">
        <v>59.73</v>
      </c>
      <c r="D34" s="64">
        <v>59.73</v>
      </c>
      <c r="E34" s="71"/>
      <c r="F34" s="70"/>
      <c r="G34" s="70"/>
      <c r="H34" s="70"/>
    </row>
    <row r="35" ht="20" customHeight="true" spans="1:8">
      <c r="A35" s="65" t="s">
        <v>320</v>
      </c>
      <c r="B35" s="66" t="s">
        <v>321</v>
      </c>
      <c r="C35" s="64">
        <v>59.73</v>
      </c>
      <c r="D35" s="64">
        <v>59.73</v>
      </c>
      <c r="E35" s="71"/>
      <c r="F35" s="70"/>
      <c r="G35" s="70"/>
      <c r="H35" s="70"/>
    </row>
    <row r="36" ht="20" customHeight="true" spans="1:8">
      <c r="A36" s="65" t="s">
        <v>322</v>
      </c>
      <c r="B36" s="66" t="s">
        <v>323</v>
      </c>
      <c r="C36" s="64">
        <v>59.73</v>
      </c>
      <c r="D36" s="64">
        <v>59.73</v>
      </c>
      <c r="E36" s="71"/>
      <c r="F36" s="70"/>
      <c r="G36" s="70"/>
      <c r="H36" s="70"/>
    </row>
    <row r="37" ht="20" customHeight="true" spans="1:8">
      <c r="A37" s="62" t="s">
        <v>94</v>
      </c>
      <c r="B37" s="63" t="s">
        <v>95</v>
      </c>
      <c r="C37" s="64">
        <v>450</v>
      </c>
      <c r="D37" s="64"/>
      <c r="E37" s="71">
        <v>450</v>
      </c>
      <c r="F37" s="70"/>
      <c r="G37" s="70"/>
      <c r="H37" s="70"/>
    </row>
    <row r="38" ht="20" customHeight="true" spans="1:8">
      <c r="A38" s="65" t="s">
        <v>324</v>
      </c>
      <c r="B38" s="66" t="s">
        <v>325</v>
      </c>
      <c r="C38" s="64">
        <v>450</v>
      </c>
      <c r="D38" s="64"/>
      <c r="E38" s="71">
        <v>450</v>
      </c>
      <c r="F38" s="70"/>
      <c r="G38" s="70"/>
      <c r="H38" s="70"/>
    </row>
    <row r="39" ht="20" customHeight="true" spans="1:8">
      <c r="A39" s="65" t="s">
        <v>326</v>
      </c>
      <c r="B39" s="66" t="s">
        <v>327</v>
      </c>
      <c r="C39" s="64">
        <v>450</v>
      </c>
      <c r="D39" s="64"/>
      <c r="E39" s="71">
        <v>450</v>
      </c>
      <c r="F39" s="70"/>
      <c r="G39" s="70"/>
      <c r="H39" s="70"/>
    </row>
    <row r="40" ht="20" customHeight="true" spans="1:8">
      <c r="A40" s="62" t="s">
        <v>100</v>
      </c>
      <c r="B40" s="63" t="s">
        <v>101</v>
      </c>
      <c r="C40" s="64">
        <f>D40+E40</f>
        <v>86.06</v>
      </c>
      <c r="D40" s="64">
        <v>1.06</v>
      </c>
      <c r="E40" s="71">
        <v>85</v>
      </c>
      <c r="F40" s="70"/>
      <c r="G40" s="70"/>
      <c r="H40" s="70"/>
    </row>
    <row r="41" ht="20" customHeight="true" spans="1:8">
      <c r="A41" s="65" t="s">
        <v>328</v>
      </c>
      <c r="B41" s="66" t="s">
        <v>329</v>
      </c>
      <c r="C41" s="64">
        <f>D41+E41</f>
        <v>86.06</v>
      </c>
      <c r="D41" s="64">
        <v>1.06</v>
      </c>
      <c r="E41" s="71">
        <v>85</v>
      </c>
      <c r="F41" s="70"/>
      <c r="G41" s="70"/>
      <c r="H41" s="70"/>
    </row>
    <row r="42" ht="20" customHeight="true" spans="1:8">
      <c r="A42" s="65" t="s">
        <v>330</v>
      </c>
      <c r="B42" s="66" t="s">
        <v>331</v>
      </c>
      <c r="C42" s="64">
        <f>D42+E42</f>
        <v>86.06</v>
      </c>
      <c r="D42" s="64">
        <v>1.06</v>
      </c>
      <c r="E42" s="71">
        <v>85</v>
      </c>
      <c r="F42" s="70"/>
      <c r="G42" s="70"/>
      <c r="H42" s="70"/>
    </row>
  </sheetData>
  <mergeCells count="10">
    <mergeCell ref="A2:H2"/>
    <mergeCell ref="A3:H3"/>
    <mergeCell ref="A4:A5"/>
    <mergeCell ref="B4:B5"/>
    <mergeCell ref="C4:C5"/>
    <mergeCell ref="D4:D5"/>
    <mergeCell ref="E4:E5"/>
    <mergeCell ref="F4:F5"/>
    <mergeCell ref="G4:G5"/>
    <mergeCell ref="H4:H5"/>
  </mergeCells>
  <pageMargins left="0.708661417322835" right="0.708661417322835" top="0.748031496062992" bottom="0.748031496062992" header="0.31496062992126" footer="0.31496062992126"/>
  <pageSetup paperSize="9" scale="61"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1"/>
  <sheetViews>
    <sheetView workbookViewId="0">
      <selection activeCell="A2" sqref="A2:K2"/>
    </sheetView>
  </sheetViews>
  <sheetFormatPr defaultColWidth="9" defaultRowHeight="13.5"/>
  <cols>
    <col min="1" max="1" width="15.75" customWidth="true"/>
    <col min="2" max="11" width="12.6333333333333" customWidth="true"/>
  </cols>
  <sheetData>
    <row r="1" ht="21" spans="1:1">
      <c r="A1" s="1" t="s">
        <v>332</v>
      </c>
    </row>
    <row r="2" ht="24" customHeight="true" spans="1:11">
      <c r="A2" s="45" t="s">
        <v>333</v>
      </c>
      <c r="B2" s="46"/>
      <c r="C2" s="46"/>
      <c r="D2" s="46"/>
      <c r="E2" s="46"/>
      <c r="F2" s="46"/>
      <c r="G2" s="46"/>
      <c r="H2" s="46"/>
      <c r="I2" s="46"/>
      <c r="J2" s="46"/>
      <c r="K2" s="46"/>
    </row>
    <row r="3" ht="16.5" spans="1:11">
      <c r="A3" s="47"/>
      <c r="B3" s="47"/>
      <c r="C3" s="47"/>
      <c r="D3" s="47"/>
      <c r="E3" s="47"/>
      <c r="F3" s="47"/>
      <c r="G3" s="55"/>
      <c r="H3" s="55"/>
      <c r="I3" s="55"/>
      <c r="J3" s="55"/>
      <c r="K3" s="56" t="s">
        <v>30</v>
      </c>
    </row>
    <row r="4" ht="30" customHeight="true" spans="1:11">
      <c r="A4" s="48" t="s">
        <v>5</v>
      </c>
      <c r="B4" s="49" t="s">
        <v>7</v>
      </c>
      <c r="C4" s="49" t="s">
        <v>206</v>
      </c>
      <c r="D4" s="49" t="s">
        <v>196</v>
      </c>
      <c r="E4" s="49" t="s">
        <v>197</v>
      </c>
      <c r="F4" s="49" t="s">
        <v>198</v>
      </c>
      <c r="G4" s="49" t="s">
        <v>199</v>
      </c>
      <c r="H4" s="49"/>
      <c r="I4" s="49" t="s">
        <v>200</v>
      </c>
      <c r="J4" s="49" t="s">
        <v>201</v>
      </c>
      <c r="K4" s="49" t="s">
        <v>204</v>
      </c>
    </row>
    <row r="5" ht="37.5" customHeight="true" spans="1:11">
      <c r="A5" s="48"/>
      <c r="B5" s="49"/>
      <c r="C5" s="49"/>
      <c r="D5" s="49"/>
      <c r="E5" s="49"/>
      <c r="F5" s="49"/>
      <c r="G5" s="49" t="s">
        <v>213</v>
      </c>
      <c r="H5" s="49" t="s">
        <v>334</v>
      </c>
      <c r="I5" s="49"/>
      <c r="J5" s="49"/>
      <c r="K5" s="49"/>
    </row>
    <row r="6" ht="30" customHeight="true" spans="1:11">
      <c r="A6" s="50" t="s">
        <v>7</v>
      </c>
      <c r="B6" s="51">
        <v>16</v>
      </c>
      <c r="C6" s="51"/>
      <c r="D6" s="51">
        <v>16</v>
      </c>
      <c r="E6" s="53"/>
      <c r="F6" s="53"/>
      <c r="G6" s="53"/>
      <c r="H6" s="53"/>
      <c r="I6" s="53"/>
      <c r="J6" s="53"/>
      <c r="K6" s="53"/>
    </row>
    <row r="7" ht="30" customHeight="true" spans="1:11">
      <c r="A7" s="52" t="s">
        <v>335</v>
      </c>
      <c r="B7" s="51">
        <v>16</v>
      </c>
      <c r="C7" s="51"/>
      <c r="D7" s="51">
        <v>16</v>
      </c>
      <c r="E7" s="53"/>
      <c r="F7" s="53"/>
      <c r="G7" s="53"/>
      <c r="H7" s="53"/>
      <c r="I7" s="53"/>
      <c r="J7" s="53"/>
      <c r="K7" s="53"/>
    </row>
    <row r="8" ht="30" customHeight="true" spans="1:11">
      <c r="A8" s="52" t="s">
        <v>336</v>
      </c>
      <c r="B8" s="53"/>
      <c r="C8" s="53"/>
      <c r="D8" s="53"/>
      <c r="E8" s="53"/>
      <c r="F8" s="53"/>
      <c r="G8" s="53"/>
      <c r="H8" s="53"/>
      <c r="I8" s="53"/>
      <c r="J8" s="53"/>
      <c r="K8" s="53"/>
    </row>
    <row r="9" ht="30" customHeight="true" spans="1:11">
      <c r="A9" s="52" t="s">
        <v>337</v>
      </c>
      <c r="B9" s="53"/>
      <c r="C9" s="53"/>
      <c r="D9" s="53"/>
      <c r="E9" s="53"/>
      <c r="F9" s="53"/>
      <c r="G9" s="53"/>
      <c r="H9" s="53"/>
      <c r="I9" s="53"/>
      <c r="J9" s="53"/>
      <c r="K9" s="53"/>
    </row>
    <row r="10" ht="21" spans="1:1">
      <c r="A10" s="54"/>
    </row>
    <row r="11" ht="21" spans="1:1">
      <c r="A11" s="54"/>
    </row>
  </sheetData>
  <mergeCells count="11">
    <mergeCell ref="A2:K2"/>
    <mergeCell ref="G4:H4"/>
    <mergeCell ref="A4:A5"/>
    <mergeCell ref="B4:B5"/>
    <mergeCell ref="C4:C5"/>
    <mergeCell ref="D4:D5"/>
    <mergeCell ref="E4:E5"/>
    <mergeCell ref="F4:F5"/>
    <mergeCell ref="I4:I5"/>
    <mergeCell ref="J4:J5"/>
    <mergeCell ref="K4:K5"/>
  </mergeCells>
  <pageMargins left="0.708661417322835" right="0.708661417322835" top="0.748031496062992" bottom="0.748031496062992" header="0.31496062992126" footer="0.31496062992126"/>
  <pageSetup paperSize="9" scale="94"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selection activeCell="N10" sqref="N10"/>
    </sheetView>
  </sheetViews>
  <sheetFormatPr defaultColWidth="9" defaultRowHeight="13.5"/>
  <cols>
    <col min="1" max="1" width="19.6333333333333" style="20" customWidth="true"/>
    <col min="2" max="2" width="13.75" style="20" customWidth="true"/>
    <col min="3" max="3" width="5.75" style="20" customWidth="true"/>
    <col min="4" max="4" width="17.25" style="20" customWidth="true"/>
    <col min="5" max="5" width="13.775" style="20" customWidth="true"/>
    <col min="6" max="6" width="15.25" style="20" customWidth="true"/>
    <col min="7" max="7" width="9.75" style="20" customWidth="true"/>
    <col min="8" max="8" width="11.6666666666667" style="20" customWidth="true"/>
    <col min="9" max="9" width="11.225" style="20"/>
    <col min="10" max="10" width="10" style="20"/>
    <col min="11" max="11" width="9" style="20"/>
    <col min="12" max="12" width="10.5583333333333" style="20" customWidth="true"/>
    <col min="13" max="16384" width="9" style="20"/>
  </cols>
  <sheetData>
    <row r="1" ht="59.25" customHeight="true" spans="1:12">
      <c r="A1" s="21" t="s">
        <v>338</v>
      </c>
      <c r="B1" s="21"/>
      <c r="C1" s="21"/>
      <c r="D1" s="21"/>
      <c r="E1" s="21"/>
      <c r="F1" s="21"/>
      <c r="G1" s="21"/>
      <c r="H1" s="21"/>
      <c r="I1" s="21"/>
      <c r="J1" s="21"/>
      <c r="K1" s="21"/>
      <c r="L1" s="21"/>
    </row>
    <row r="2" ht="24.95" customHeight="true" spans="1:12">
      <c r="A2" s="22" t="s">
        <v>339</v>
      </c>
      <c r="B2" s="22"/>
      <c r="C2" s="23" t="s">
        <v>340</v>
      </c>
      <c r="D2" s="23"/>
      <c r="E2" s="23" t="s">
        <v>36</v>
      </c>
      <c r="F2" s="23"/>
      <c r="G2" s="23"/>
      <c r="H2" s="23"/>
      <c r="I2" s="22" t="s">
        <v>37</v>
      </c>
      <c r="J2" s="22"/>
      <c r="K2" s="22"/>
      <c r="L2" s="22"/>
    </row>
    <row r="3" ht="24.95" customHeight="true" spans="1:12">
      <c r="A3" s="22"/>
      <c r="B3" s="22"/>
      <c r="C3" s="23"/>
      <c r="D3" s="23"/>
      <c r="E3" s="22" t="s">
        <v>7</v>
      </c>
      <c r="F3" s="22" t="s">
        <v>341</v>
      </c>
      <c r="G3" s="22" t="s">
        <v>342</v>
      </c>
      <c r="H3" s="22" t="s">
        <v>343</v>
      </c>
      <c r="I3" s="22" t="s">
        <v>7</v>
      </c>
      <c r="J3" s="22" t="s">
        <v>341</v>
      </c>
      <c r="K3" s="22" t="s">
        <v>342</v>
      </c>
      <c r="L3" s="22" t="s">
        <v>344</v>
      </c>
    </row>
    <row r="4" ht="24.95" customHeight="true" spans="1:12">
      <c r="A4" s="22"/>
      <c r="B4" s="22"/>
      <c r="C4" s="24">
        <v>19203.75</v>
      </c>
      <c r="D4" s="24"/>
      <c r="E4" s="30">
        <v>1029.78</v>
      </c>
      <c r="F4" s="30">
        <v>1029.78</v>
      </c>
      <c r="G4" s="31"/>
      <c r="H4" s="31"/>
      <c r="I4" s="40">
        <v>18173.97</v>
      </c>
      <c r="J4" s="40">
        <v>6273.97</v>
      </c>
      <c r="K4" s="31"/>
      <c r="L4" s="30">
        <v>11900</v>
      </c>
    </row>
    <row r="5" ht="64.5" customHeight="true" spans="1:12">
      <c r="A5" s="25" t="s">
        <v>345</v>
      </c>
      <c r="B5" s="22" t="s">
        <v>346</v>
      </c>
      <c r="C5" s="22"/>
      <c r="D5" s="26" t="s">
        <v>347</v>
      </c>
      <c r="E5" s="26"/>
      <c r="F5" s="26"/>
      <c r="G5" s="26"/>
      <c r="H5" s="26"/>
      <c r="I5" s="26"/>
      <c r="J5" s="26"/>
      <c r="K5" s="26"/>
      <c r="L5" s="26"/>
    </row>
    <row r="6" ht="24.95" customHeight="true" spans="1:12">
      <c r="A6" s="25" t="s">
        <v>348</v>
      </c>
      <c r="B6" s="27" t="s">
        <v>349</v>
      </c>
      <c r="C6" s="27"/>
      <c r="D6" s="27"/>
      <c r="E6" s="27"/>
      <c r="F6" s="27"/>
      <c r="G6" s="27"/>
      <c r="H6" s="27"/>
      <c r="I6" s="27"/>
      <c r="J6" s="27"/>
      <c r="K6" s="27"/>
      <c r="L6" s="27"/>
    </row>
    <row r="7" ht="33" customHeight="true" spans="1:12">
      <c r="A7" s="25" t="s">
        <v>350</v>
      </c>
      <c r="B7" s="22" t="s">
        <v>351</v>
      </c>
      <c r="C7" s="22"/>
      <c r="D7" s="22" t="s">
        <v>352</v>
      </c>
      <c r="E7" s="22"/>
      <c r="F7" s="22" t="s">
        <v>353</v>
      </c>
      <c r="G7" s="22"/>
      <c r="H7" s="22"/>
      <c r="I7" s="22" t="s">
        <v>354</v>
      </c>
      <c r="J7" s="22" t="s">
        <v>355</v>
      </c>
      <c r="K7" s="22" t="s">
        <v>356</v>
      </c>
      <c r="L7" s="22" t="s">
        <v>357</v>
      </c>
    </row>
    <row r="8" ht="24.95" customHeight="true" spans="1:12">
      <c r="A8" s="25" t="s">
        <v>358</v>
      </c>
      <c r="B8" s="28" t="s">
        <v>359</v>
      </c>
      <c r="C8" s="29"/>
      <c r="D8" s="28" t="s">
        <v>360</v>
      </c>
      <c r="E8" s="29"/>
      <c r="F8" s="32" t="s">
        <v>361</v>
      </c>
      <c r="G8" s="33"/>
      <c r="H8" s="33"/>
      <c r="I8" s="41" t="s">
        <v>362</v>
      </c>
      <c r="J8" s="41">
        <v>2</v>
      </c>
      <c r="K8" s="42" t="s">
        <v>363</v>
      </c>
      <c r="L8" s="41" t="s">
        <v>364</v>
      </c>
    </row>
    <row r="9" ht="24.95" customHeight="true" spans="1:12">
      <c r="A9" s="25" t="s">
        <v>365</v>
      </c>
      <c r="B9" s="28" t="s">
        <v>359</v>
      </c>
      <c r="C9" s="29"/>
      <c r="D9" s="28" t="s">
        <v>366</v>
      </c>
      <c r="E9" s="29"/>
      <c r="F9" s="34" t="s">
        <v>367</v>
      </c>
      <c r="G9" s="35"/>
      <c r="H9" s="36"/>
      <c r="I9" s="41" t="s">
        <v>362</v>
      </c>
      <c r="J9" s="41" t="s">
        <v>368</v>
      </c>
      <c r="K9" s="43" t="s">
        <v>369</v>
      </c>
      <c r="L9" s="41" t="s">
        <v>370</v>
      </c>
    </row>
    <row r="10" ht="24.95" customHeight="true" spans="1:12">
      <c r="A10" s="25" t="s">
        <v>371</v>
      </c>
      <c r="B10" s="28" t="s">
        <v>372</v>
      </c>
      <c r="C10" s="29"/>
      <c r="D10" s="28" t="s">
        <v>360</v>
      </c>
      <c r="E10" s="29"/>
      <c r="F10" s="37" t="s">
        <v>373</v>
      </c>
      <c r="G10" s="38"/>
      <c r="H10" s="39"/>
      <c r="I10" s="41" t="s">
        <v>374</v>
      </c>
      <c r="J10" s="41">
        <v>15</v>
      </c>
      <c r="K10" s="44" t="s">
        <v>375</v>
      </c>
      <c r="L10" s="41" t="s">
        <v>364</v>
      </c>
    </row>
    <row r="11" ht="24.95" customHeight="true" spans="1:12">
      <c r="A11" s="25" t="s">
        <v>376</v>
      </c>
      <c r="B11" s="28" t="s">
        <v>372</v>
      </c>
      <c r="C11" s="29"/>
      <c r="D11" s="28" t="s">
        <v>360</v>
      </c>
      <c r="E11" s="29"/>
      <c r="F11" s="33" t="s">
        <v>377</v>
      </c>
      <c r="G11" s="33"/>
      <c r="H11" s="33"/>
      <c r="I11" s="41" t="s">
        <v>362</v>
      </c>
      <c r="J11" s="41" t="s">
        <v>378</v>
      </c>
      <c r="K11" s="43" t="s">
        <v>379</v>
      </c>
      <c r="L11" s="41" t="s">
        <v>364</v>
      </c>
    </row>
    <row r="12" ht="24.95" customHeight="true" spans="1:12">
      <c r="A12" s="25" t="s">
        <v>380</v>
      </c>
      <c r="B12" s="28" t="s">
        <v>381</v>
      </c>
      <c r="C12" s="29"/>
      <c r="D12" s="28" t="s">
        <v>381</v>
      </c>
      <c r="E12" s="29"/>
      <c r="F12" s="33" t="s">
        <v>382</v>
      </c>
      <c r="G12" s="33"/>
      <c r="H12" s="33"/>
      <c r="I12" s="41" t="s">
        <v>362</v>
      </c>
      <c r="J12" s="41" t="s">
        <v>368</v>
      </c>
      <c r="K12" s="43" t="s">
        <v>369</v>
      </c>
      <c r="L12" s="41" t="s">
        <v>383</v>
      </c>
    </row>
    <row r="13" ht="24.95" customHeight="true"/>
  </sheetData>
  <mergeCells count="27">
    <mergeCell ref="A1:L1"/>
    <mergeCell ref="E2:H2"/>
    <mergeCell ref="I2:L2"/>
    <mergeCell ref="C4:D4"/>
    <mergeCell ref="B5:C5"/>
    <mergeCell ref="D5:L5"/>
    <mergeCell ref="B6:L6"/>
    <mergeCell ref="B7:C7"/>
    <mergeCell ref="D7:E7"/>
    <mergeCell ref="F7:H7"/>
    <mergeCell ref="B8:C8"/>
    <mergeCell ref="D8:E8"/>
    <mergeCell ref="F8:H8"/>
    <mergeCell ref="B9:C9"/>
    <mergeCell ref="D9:E9"/>
    <mergeCell ref="F9:H9"/>
    <mergeCell ref="B10:C10"/>
    <mergeCell ref="D10:E10"/>
    <mergeCell ref="F10:H10"/>
    <mergeCell ref="B11:C11"/>
    <mergeCell ref="D11:E11"/>
    <mergeCell ref="F11:H11"/>
    <mergeCell ref="B12:C12"/>
    <mergeCell ref="D12:E12"/>
    <mergeCell ref="F12:H12"/>
    <mergeCell ref="A2:B4"/>
    <mergeCell ref="C2:D3"/>
  </mergeCells>
  <printOptions horizontalCentered="true"/>
  <pageMargins left="0.0780000016093254" right="0.0780000016093254"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6"/>
  <sheetViews>
    <sheetView tabSelected="1" workbookViewId="0">
      <selection activeCell="T13" sqref="T13"/>
    </sheetView>
  </sheetViews>
  <sheetFormatPr defaultColWidth="9" defaultRowHeight="13.5"/>
  <cols>
    <col min="1" max="1" width="11.1333333333333" customWidth="true"/>
    <col min="2" max="2" width="10.8916666666667" customWidth="true"/>
    <col min="4" max="4" width="12.225" customWidth="true"/>
    <col min="9" max="9" width="10.4416666666667" customWidth="true"/>
  </cols>
  <sheetData>
    <row r="1" ht="21" spans="1:1">
      <c r="A1" s="1" t="s">
        <v>384</v>
      </c>
    </row>
    <row r="2" ht="24" spans="1:17">
      <c r="A2" s="2" t="s">
        <v>385</v>
      </c>
      <c r="B2" s="2"/>
      <c r="C2" s="2"/>
      <c r="D2" s="2"/>
      <c r="E2" s="2"/>
      <c r="F2" s="2"/>
      <c r="G2" s="2"/>
      <c r="H2" s="2"/>
      <c r="I2" s="2"/>
      <c r="J2" s="2"/>
      <c r="K2" s="2"/>
      <c r="L2" s="2"/>
      <c r="M2" s="2"/>
      <c r="N2" s="2"/>
      <c r="O2" s="2"/>
      <c r="P2" s="2"/>
      <c r="Q2" s="2"/>
    </row>
    <row r="3" ht="27" customHeight="true" spans="1:17">
      <c r="A3" s="3" t="s">
        <v>386</v>
      </c>
      <c r="B3" s="4" t="s">
        <v>387</v>
      </c>
      <c r="C3" s="4"/>
      <c r="D3" s="3" t="s">
        <v>388</v>
      </c>
      <c r="E3" s="3"/>
      <c r="F3" s="3"/>
      <c r="G3" s="4" t="s">
        <v>389</v>
      </c>
      <c r="H3" s="4"/>
      <c r="I3" s="4"/>
      <c r="J3" s="4"/>
      <c r="K3" s="3" t="s">
        <v>390</v>
      </c>
      <c r="L3" s="3"/>
      <c r="M3" s="4" t="s">
        <v>391</v>
      </c>
      <c r="N3" s="4"/>
      <c r="O3" s="4"/>
      <c r="P3" s="4"/>
      <c r="Q3" s="4"/>
    </row>
    <row r="4" ht="35.25" customHeight="true" spans="1:17">
      <c r="A4" s="3" t="s">
        <v>392</v>
      </c>
      <c r="B4" s="4" t="s">
        <v>387</v>
      </c>
      <c r="C4" s="4"/>
      <c r="D4" s="3" t="s">
        <v>393</v>
      </c>
      <c r="E4" s="3"/>
      <c r="F4" s="3"/>
      <c r="G4" s="10" t="s">
        <v>394</v>
      </c>
      <c r="H4" s="10"/>
      <c r="I4" s="10"/>
      <c r="J4" s="10"/>
      <c r="K4" s="3" t="s">
        <v>395</v>
      </c>
      <c r="L4" s="3"/>
      <c r="M4" s="18">
        <v>250</v>
      </c>
      <c r="N4" s="18"/>
      <c r="O4" s="18"/>
      <c r="P4" s="18"/>
      <c r="Q4" s="4" t="s">
        <v>396</v>
      </c>
    </row>
    <row r="5" ht="25.5" customHeight="true" spans="1:17">
      <c r="A5" s="3" t="s">
        <v>397</v>
      </c>
      <c r="B5" s="4">
        <v>10</v>
      </c>
      <c r="C5" s="4"/>
      <c r="D5" s="3" t="s">
        <v>398</v>
      </c>
      <c r="E5" s="3"/>
      <c r="F5" s="3"/>
      <c r="G5" s="10">
        <v>53222132</v>
      </c>
      <c r="H5" s="10"/>
      <c r="I5" s="10"/>
      <c r="J5" s="10"/>
      <c r="K5" s="3" t="s">
        <v>399</v>
      </c>
      <c r="L5" s="3"/>
      <c r="M5" s="3"/>
      <c r="N5" s="3"/>
      <c r="O5" s="18">
        <v>250</v>
      </c>
      <c r="P5" s="18"/>
      <c r="Q5" s="4" t="s">
        <v>396</v>
      </c>
    </row>
    <row r="6" ht="21.95" customHeight="true" spans="1:17">
      <c r="A6" s="3" t="s">
        <v>400</v>
      </c>
      <c r="B6" s="5" t="s">
        <v>401</v>
      </c>
      <c r="C6" s="5"/>
      <c r="D6" s="5"/>
      <c r="E6" s="5"/>
      <c r="F6" s="5"/>
      <c r="G6" s="5"/>
      <c r="H6" s="5"/>
      <c r="I6" s="5"/>
      <c r="J6" s="5"/>
      <c r="K6" s="17" t="s">
        <v>402</v>
      </c>
      <c r="L6" s="17"/>
      <c r="M6" s="17"/>
      <c r="N6" s="17"/>
      <c r="O6" s="18"/>
      <c r="P6" s="18"/>
      <c r="Q6" s="4" t="s">
        <v>396</v>
      </c>
    </row>
    <row r="7" ht="21.95" customHeight="true" spans="1:17">
      <c r="A7" s="3"/>
      <c r="B7" s="5"/>
      <c r="C7" s="5"/>
      <c r="D7" s="5"/>
      <c r="E7" s="5"/>
      <c r="F7" s="5"/>
      <c r="G7" s="5"/>
      <c r="H7" s="5"/>
      <c r="I7" s="5"/>
      <c r="J7" s="5"/>
      <c r="K7" s="17" t="s">
        <v>403</v>
      </c>
      <c r="L7" s="17"/>
      <c r="M7" s="17"/>
      <c r="N7" s="17"/>
      <c r="O7" s="18"/>
      <c r="P7" s="18"/>
      <c r="Q7" s="4" t="s">
        <v>396</v>
      </c>
    </row>
    <row r="8" ht="21.95" customHeight="true" spans="1:17">
      <c r="A8" s="3"/>
      <c r="B8" s="5"/>
      <c r="C8" s="5"/>
      <c r="D8" s="5"/>
      <c r="E8" s="5"/>
      <c r="F8" s="5"/>
      <c r="G8" s="5"/>
      <c r="H8" s="5"/>
      <c r="I8" s="5"/>
      <c r="J8" s="5"/>
      <c r="K8" s="17" t="s">
        <v>404</v>
      </c>
      <c r="L8" s="17"/>
      <c r="M8" s="17"/>
      <c r="N8" s="17"/>
      <c r="O8" s="18"/>
      <c r="P8" s="18"/>
      <c r="Q8" s="4" t="s">
        <v>396</v>
      </c>
    </row>
    <row r="9" ht="21.95" customHeight="true" spans="1:17">
      <c r="A9" s="3"/>
      <c r="B9" s="5"/>
      <c r="C9" s="5"/>
      <c r="D9" s="5"/>
      <c r="E9" s="5"/>
      <c r="F9" s="5"/>
      <c r="G9" s="5"/>
      <c r="H9" s="5"/>
      <c r="I9" s="5"/>
      <c r="J9" s="5"/>
      <c r="K9" s="17" t="s">
        <v>405</v>
      </c>
      <c r="L9" s="17"/>
      <c r="M9" s="17"/>
      <c r="N9" s="17"/>
      <c r="O9" s="18"/>
      <c r="P9" s="18"/>
      <c r="Q9" s="4" t="s">
        <v>396</v>
      </c>
    </row>
    <row r="10" ht="21.95" customHeight="true" spans="1:17">
      <c r="A10" s="6" t="s">
        <v>351</v>
      </c>
      <c r="B10" s="6" t="s">
        <v>352</v>
      </c>
      <c r="C10" s="6" t="s">
        <v>406</v>
      </c>
      <c r="D10" s="6"/>
      <c r="E10" s="6" t="s">
        <v>407</v>
      </c>
      <c r="F10" s="6" t="s">
        <v>408</v>
      </c>
      <c r="G10" s="6"/>
      <c r="H10" s="6" t="s">
        <v>409</v>
      </c>
      <c r="I10" s="6" t="s">
        <v>410</v>
      </c>
      <c r="J10" s="6" t="s">
        <v>411</v>
      </c>
      <c r="K10" s="6"/>
      <c r="L10" s="6" t="s">
        <v>412</v>
      </c>
      <c r="M10" s="6"/>
      <c r="N10" s="6" t="s">
        <v>413</v>
      </c>
      <c r="O10" s="6"/>
      <c r="P10" s="6" t="s">
        <v>414</v>
      </c>
      <c r="Q10" s="6"/>
    </row>
    <row r="11" ht="41" customHeight="true" spans="1:17">
      <c r="A11" s="7" t="s">
        <v>415</v>
      </c>
      <c r="B11" s="7" t="s">
        <v>416</v>
      </c>
      <c r="C11" s="7" t="s">
        <v>417</v>
      </c>
      <c r="D11" s="7"/>
      <c r="E11" s="11" t="s">
        <v>418</v>
      </c>
      <c r="F11" s="12"/>
      <c r="G11" s="12"/>
      <c r="H11" s="13" t="s">
        <v>419</v>
      </c>
      <c r="I11" s="13" t="s">
        <v>419</v>
      </c>
      <c r="J11" s="12"/>
      <c r="K11" s="12"/>
      <c r="L11" s="13" t="s">
        <v>364</v>
      </c>
      <c r="M11" s="13"/>
      <c r="N11" s="13" t="s">
        <v>364</v>
      </c>
      <c r="O11" s="13"/>
      <c r="P11" s="19" t="s">
        <v>420</v>
      </c>
      <c r="Q11" s="19"/>
    </row>
    <row r="12" ht="28" customHeight="true" spans="1:17">
      <c r="A12" s="7" t="s">
        <v>421</v>
      </c>
      <c r="B12" s="7" t="s">
        <v>422</v>
      </c>
      <c r="C12" s="7" t="s">
        <v>423</v>
      </c>
      <c r="D12" s="7"/>
      <c r="E12" s="11" t="s">
        <v>424</v>
      </c>
      <c r="F12" s="12"/>
      <c r="G12" s="12"/>
      <c r="H12" s="13" t="s">
        <v>368</v>
      </c>
      <c r="I12" s="13" t="s">
        <v>368</v>
      </c>
      <c r="J12" s="13" t="s">
        <v>369</v>
      </c>
      <c r="K12" s="13"/>
      <c r="L12" s="13" t="s">
        <v>425</v>
      </c>
      <c r="M12" s="13"/>
      <c r="N12" s="13" t="s">
        <v>425</v>
      </c>
      <c r="O12" s="13"/>
      <c r="P12" s="19" t="s">
        <v>420</v>
      </c>
      <c r="Q12" s="19"/>
    </row>
    <row r="13" ht="28" customHeight="true" spans="1:17">
      <c r="A13" s="7" t="s">
        <v>426</v>
      </c>
      <c r="B13" s="7" t="s">
        <v>427</v>
      </c>
      <c r="C13" s="7" t="s">
        <v>428</v>
      </c>
      <c r="D13" s="7"/>
      <c r="E13" s="11" t="s">
        <v>418</v>
      </c>
      <c r="F13" s="14"/>
      <c r="G13" s="15"/>
      <c r="H13" s="13" t="s">
        <v>419</v>
      </c>
      <c r="I13" s="13" t="s">
        <v>419</v>
      </c>
      <c r="J13" s="14"/>
      <c r="K13" s="15"/>
      <c r="L13" s="13" t="s">
        <v>364</v>
      </c>
      <c r="M13" s="13"/>
      <c r="N13" s="13" t="s">
        <v>364</v>
      </c>
      <c r="O13" s="13"/>
      <c r="P13" s="19" t="s">
        <v>420</v>
      </c>
      <c r="Q13" s="19"/>
    </row>
    <row r="14" ht="39" customHeight="true" spans="1:17">
      <c r="A14" s="7" t="s">
        <v>426</v>
      </c>
      <c r="B14" s="7" t="s">
        <v>429</v>
      </c>
      <c r="C14" s="7" t="s">
        <v>430</v>
      </c>
      <c r="D14" s="7"/>
      <c r="E14" s="11" t="s">
        <v>424</v>
      </c>
      <c r="F14" s="12"/>
      <c r="G14" s="12"/>
      <c r="H14" s="13" t="s">
        <v>431</v>
      </c>
      <c r="I14" s="13" t="s">
        <v>431</v>
      </c>
      <c r="J14" s="13" t="s">
        <v>432</v>
      </c>
      <c r="K14" s="13"/>
      <c r="L14" s="13" t="s">
        <v>364</v>
      </c>
      <c r="M14" s="13"/>
      <c r="N14" s="13" t="s">
        <v>364</v>
      </c>
      <c r="O14" s="13"/>
      <c r="P14" s="19" t="s">
        <v>420</v>
      </c>
      <c r="Q14" s="19"/>
    </row>
    <row r="15" ht="37" customHeight="true" spans="1:17">
      <c r="A15" s="7" t="s">
        <v>415</v>
      </c>
      <c r="B15" s="7" t="s">
        <v>433</v>
      </c>
      <c r="C15" s="7" t="s">
        <v>434</v>
      </c>
      <c r="D15" s="7"/>
      <c r="E15" s="11" t="s">
        <v>418</v>
      </c>
      <c r="F15" s="16"/>
      <c r="G15" s="16"/>
      <c r="H15" s="13" t="s">
        <v>419</v>
      </c>
      <c r="I15" s="13" t="s">
        <v>419</v>
      </c>
      <c r="J15" s="16"/>
      <c r="K15" s="16"/>
      <c r="L15" s="13" t="s">
        <v>364</v>
      </c>
      <c r="M15" s="13"/>
      <c r="N15" s="13" t="s">
        <v>364</v>
      </c>
      <c r="O15" s="13"/>
      <c r="P15" s="19" t="s">
        <v>420</v>
      </c>
      <c r="Q15" s="19"/>
    </row>
    <row r="16" ht="30" customHeight="true" spans="1:17">
      <c r="A16" s="8"/>
      <c r="B16" s="9"/>
      <c r="C16" s="9"/>
      <c r="D16" s="9"/>
      <c r="E16" s="9"/>
      <c r="F16" s="9"/>
      <c r="G16" s="9"/>
      <c r="H16" s="9"/>
      <c r="I16" s="9"/>
      <c r="J16" s="9"/>
      <c r="K16" s="9"/>
      <c r="L16" s="9"/>
      <c r="M16" s="9"/>
      <c r="N16" s="9"/>
      <c r="O16" s="9"/>
      <c r="P16" s="9"/>
      <c r="Q16" s="9"/>
    </row>
  </sheetData>
  <mergeCells count="63">
    <mergeCell ref="A2:Q2"/>
    <mergeCell ref="B3:C3"/>
    <mergeCell ref="D3:F3"/>
    <mergeCell ref="G3:J3"/>
    <mergeCell ref="K3:L3"/>
    <mergeCell ref="M3:Q3"/>
    <mergeCell ref="B4:C4"/>
    <mergeCell ref="D4:F4"/>
    <mergeCell ref="G4:J4"/>
    <mergeCell ref="K4:L4"/>
    <mergeCell ref="M4:P4"/>
    <mergeCell ref="B5:C5"/>
    <mergeCell ref="D5:F5"/>
    <mergeCell ref="G5:J5"/>
    <mergeCell ref="K5:N5"/>
    <mergeCell ref="O5:P5"/>
    <mergeCell ref="K6:N6"/>
    <mergeCell ref="O6:P6"/>
    <mergeCell ref="K7:N7"/>
    <mergeCell ref="O7:P7"/>
    <mergeCell ref="K8:N8"/>
    <mergeCell ref="O8:P8"/>
    <mergeCell ref="K9:N9"/>
    <mergeCell ref="O9:P9"/>
    <mergeCell ref="C10:D10"/>
    <mergeCell ref="F10:G10"/>
    <mergeCell ref="J10:K10"/>
    <mergeCell ref="L10:M10"/>
    <mergeCell ref="N10:O10"/>
    <mergeCell ref="P10:Q10"/>
    <mergeCell ref="C11:D11"/>
    <mergeCell ref="F11:G11"/>
    <mergeCell ref="J11:K11"/>
    <mergeCell ref="L11:M11"/>
    <mergeCell ref="N11:O11"/>
    <mergeCell ref="P11:Q11"/>
    <mergeCell ref="C12:D12"/>
    <mergeCell ref="F12:G12"/>
    <mergeCell ref="J12:K12"/>
    <mergeCell ref="L12:M12"/>
    <mergeCell ref="N12:O12"/>
    <mergeCell ref="P12:Q12"/>
    <mergeCell ref="C13:D13"/>
    <mergeCell ref="F13:G13"/>
    <mergeCell ref="J13:K13"/>
    <mergeCell ref="L13:M13"/>
    <mergeCell ref="N13:O13"/>
    <mergeCell ref="P13:Q13"/>
    <mergeCell ref="C14:D14"/>
    <mergeCell ref="F14:G14"/>
    <mergeCell ref="J14:K14"/>
    <mergeCell ref="L14:M14"/>
    <mergeCell ref="N14:O14"/>
    <mergeCell ref="P14:Q14"/>
    <mergeCell ref="C15:D15"/>
    <mergeCell ref="F15:G15"/>
    <mergeCell ref="J15:K15"/>
    <mergeCell ref="L15:M15"/>
    <mergeCell ref="N15:O15"/>
    <mergeCell ref="P15:Q15"/>
    <mergeCell ref="A16:Q16"/>
    <mergeCell ref="A6:A9"/>
    <mergeCell ref="B6:J9"/>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表1财政拨款收支总表</vt:lpstr>
      <vt:lpstr>表2一般公共预算财政拨款支出预算表</vt:lpstr>
      <vt:lpstr>表3一般公共预算财政拨款基本支出预算表</vt:lpstr>
      <vt:lpstr>表4一般公共预算“三公”经费支出表</vt:lpstr>
      <vt:lpstr>表5政府性基金预算支出表</vt:lpstr>
      <vt:lpstr>表6部门收支总表</vt:lpstr>
      <vt:lpstr>表7部门收入总表</vt:lpstr>
      <vt:lpstr>表8部门支出总表</vt:lpstr>
      <vt:lpstr>表9政府采购预算明细表</vt:lpstr>
      <vt:lpstr>表10部门整体绩效目标表</vt:lpstr>
      <vt:lpstr>表11项目绩效目标表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区发展改革委</cp:lastModifiedBy>
  <dcterms:created xsi:type="dcterms:W3CDTF">2006-09-16T08:00:00Z</dcterms:created>
  <dcterms:modified xsi:type="dcterms:W3CDTF">2024-05-30T10:38:54Z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349DA604A6E14A9F82E6E0843407CDEC</vt:lpwstr>
  </property>
  <property fmtid="{D5CDD505-2E9C-101B-9397-08002B2CF9AE}" pid="3" name="KSOProductBuildVer">
    <vt:lpwstr>2052-11.8.2.10125</vt:lpwstr>
  </property>
</Properties>
</file>