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9"/>
  </bookViews>
  <sheets>
    <sheet name="表1财政拨款收支总表" sheetId="1" r:id="rId1"/>
    <sheet name="表2一般公共预算财政拨款支出预算表" sheetId="2" r:id="rId2"/>
    <sheet name="表3一般公共预算财政拨款基本支出预算表" sheetId="3" r:id="rId3"/>
    <sheet name="表4一般公共预算“三公”经费支出表" sheetId="4" r:id="rId4"/>
    <sheet name="表5政府性基金预算支出表" sheetId="5" r:id="rId5"/>
    <sheet name="表6部门（单位）收支总表" sheetId="6" r:id="rId6"/>
    <sheet name="表7部门（单位）收入总表" sheetId="7" r:id="rId7"/>
    <sheet name="表8部门（单位）支出总表" sheetId="8" r:id="rId8"/>
    <sheet name="表9政府采购预算明细表" sheetId="9" r:id="rId9"/>
    <sheet name="表10项目绩效目标表" sheetId="11" r:id="rId10"/>
  </sheets>
  <calcPr calcId="144525"/>
</workbook>
</file>

<file path=xl/sharedStrings.xml><?xml version="1.0" encoding="utf-8"?>
<sst xmlns="http://schemas.openxmlformats.org/spreadsheetml/2006/main" count="457" uniqueCount="331">
  <si>
    <r>
      <rPr>
        <sz val="16"/>
        <color theme="1"/>
        <rFont val="方正仿宋_GBK"/>
        <charset val="134"/>
      </rPr>
      <t>附件</t>
    </r>
    <r>
      <rPr>
        <sz val="16"/>
        <color theme="1"/>
        <rFont val="Times New Roman"/>
        <charset val="134"/>
      </rPr>
      <t>3-1</t>
    </r>
  </si>
  <si>
    <t>重庆市梁平区发展和改革委员会财政拨款收支总表</t>
  </si>
  <si>
    <t>　　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</si>
  <si>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</si>
  <si>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</si>
  <si>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</si>
  <si>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</si>
  <si>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</si>
  <si>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</si>
  <si>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</si>
  <si>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</si>
  <si>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</si>
  <si>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</si>
  <si>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</si>
  <si>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</si>
  <si>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</si>
  <si>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社会保障和就业</t>
  </si>
  <si>
    <t>国有资本经营预算拨款</t>
  </si>
  <si>
    <t>卫生健康</t>
  </si>
  <si>
    <t>城乡社区</t>
  </si>
  <si>
    <t>二、上年结转</t>
  </si>
  <si>
    <t>住房保障</t>
  </si>
  <si>
    <t>粮油物资储备支出</t>
  </si>
  <si>
    <t>其他支出</t>
  </si>
  <si>
    <t>二、结转下年</t>
  </si>
  <si>
    <t>收入总数</t>
  </si>
  <si>
    <t>支出总数</t>
  </si>
  <si>
    <r>
      <rPr>
        <sz val="18"/>
        <color rgb="FF000000"/>
        <rFont val="方正仿宋_GBK"/>
        <charset val="134"/>
      </rPr>
      <t>附件</t>
    </r>
    <r>
      <rPr>
        <sz val="18"/>
        <color rgb="FF000000"/>
        <rFont val="Times New Roman"/>
        <charset val="134"/>
      </rPr>
      <t>3-2</t>
    </r>
  </si>
  <si>
    <t>重庆市梁平区发展和改革委员会一般公共预算财政拨款支出预算表</t>
  </si>
  <si>
    <t>单位：万元</t>
  </si>
  <si>
    <t>功能分类科目</t>
  </si>
  <si>
    <r>
      <rPr>
        <sz val="11"/>
        <color rgb="FF000000"/>
        <rFont val="Times New Roman"/>
        <charset val="134"/>
      </rPr>
      <t>2023</t>
    </r>
    <r>
      <rPr>
        <sz val="11"/>
        <color rgb="FF000000"/>
        <rFont val="方正仿宋_GBK"/>
        <charset val="134"/>
      </rPr>
      <t>年预算数</t>
    </r>
  </si>
  <si>
    <t>科目编码</t>
  </si>
  <si>
    <t>科目名称</t>
  </si>
  <si>
    <t>小计</t>
  </si>
  <si>
    <t>基本支出</t>
  </si>
  <si>
    <t>项目支出</t>
  </si>
  <si>
    <t>201</t>
  </si>
  <si>
    <t>一般公共服务支出</t>
  </si>
  <si>
    <r>
      <rPr>
        <sz val="10"/>
        <rFont val="方正仿宋_GBK"/>
        <charset val="134"/>
      </rPr>
      <t> 20104</t>
    </r>
  </si>
  <si>
    <r>
      <rPr>
        <sz val="10"/>
        <rFont val="方正仿宋_GBK"/>
        <charset val="134"/>
      </rPr>
      <t> 发展与改革事务</t>
    </r>
  </si>
  <si>
    <r>
      <rPr>
        <sz val="10"/>
        <rFont val="方正仿宋_GBK"/>
        <charset val="134"/>
      </rPr>
      <t>  2010401</t>
    </r>
  </si>
  <si>
    <r>
      <rPr>
        <sz val="10"/>
        <rFont val="方正仿宋_GBK"/>
        <charset val="134"/>
      </rPr>
      <t>  行政运行</t>
    </r>
  </si>
  <si>
    <r>
      <rPr>
        <sz val="10"/>
        <rFont val="方正仿宋_GBK"/>
        <charset val="134"/>
      </rPr>
      <t>  2010406</t>
    </r>
  </si>
  <si>
    <r>
      <rPr>
        <sz val="10"/>
        <rFont val="方正仿宋_GBK"/>
        <charset val="134"/>
      </rPr>
      <t>  社会事业发展规划</t>
    </r>
  </si>
  <si>
    <r>
      <rPr>
        <sz val="10"/>
        <rFont val="方正仿宋_GBK"/>
        <charset val="134"/>
      </rPr>
      <t>  2010408</t>
    </r>
  </si>
  <si>
    <r>
      <rPr>
        <sz val="10"/>
        <rFont val="方正仿宋_GBK"/>
        <charset val="134"/>
      </rPr>
      <t>  物价管理</t>
    </r>
  </si>
  <si>
    <r>
      <rPr>
        <sz val="10"/>
        <rFont val="方正仿宋_GBK"/>
        <charset val="134"/>
      </rPr>
      <t>  2010499</t>
    </r>
  </si>
  <si>
    <r>
      <rPr>
        <sz val="10"/>
        <rFont val="方正仿宋_GBK"/>
        <charset val="134"/>
      </rPr>
      <t>  其他发展与改革事务支出</t>
    </r>
  </si>
  <si>
    <t>208</t>
  </si>
  <si>
    <t>社会保障和就业支出</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</si>
  <si>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</si>
  <si>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</si>
  <si>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</si>
  <si>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</si>
  <si>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</si>
  <si>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</si>
  <si>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2080508</t>
    </r>
  </si>
  <si>
    <r>
      <rPr>
        <sz val="10"/>
        <rFont val="方正仿宋_GBK"/>
        <charset val="134"/>
      </rPr>
      <t>  对机关事业单位职业年金的补助</t>
    </r>
  </si>
  <si>
    <t>210</t>
  </si>
  <si>
    <t>卫生健康支出</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</si>
  <si>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</si>
  <si>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</si>
  <si>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</si>
  <si>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</si>
  <si>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</si>
  <si>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</si>
  <si>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221</t>
  </si>
  <si>
    <t>住房保障支出</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</si>
  <si>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</si>
  <si>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</si>
  <si>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</si>
  <si>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</si>
  <si>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222</t>
  </si>
  <si>
    <r>
      <rPr>
        <sz val="10"/>
        <rFont val="方正仿宋_GBK"/>
        <charset val="134"/>
      </rPr>
      <t> 22201</t>
    </r>
  </si>
  <si>
    <r>
      <rPr>
        <sz val="10"/>
        <rFont val="方正仿宋_GBK"/>
        <charset val="134"/>
      </rPr>
      <t> 粮油物资事务</t>
    </r>
  </si>
  <si>
    <r>
      <rPr>
        <sz val="10"/>
        <rFont val="方正仿宋_GBK"/>
        <charset val="134"/>
      </rPr>
      <t>  2220199</t>
    </r>
  </si>
  <si>
    <r>
      <rPr>
        <sz val="10"/>
        <rFont val="方正仿宋_GBK"/>
        <charset val="134"/>
      </rPr>
      <t>  其他粮油物资事务支出</t>
    </r>
  </si>
  <si>
    <t>229</t>
  </si>
  <si>
    <r>
      <rPr>
        <sz val="10"/>
        <rFont val="方正仿宋_GBK"/>
        <charset val="134"/>
      </rPr>
      <t> 22999</t>
    </r>
  </si>
  <si>
    <r>
      <rPr>
        <sz val="10"/>
        <rFont val="方正仿宋_GBK"/>
        <charset val="134"/>
      </rPr>
      <t> 其他支出</t>
    </r>
  </si>
  <si>
    <r>
      <rPr>
        <sz val="10"/>
        <rFont val="方正仿宋_GBK"/>
        <charset val="134"/>
      </rPr>
      <t>  2299999</t>
    </r>
  </si>
  <si>
    <r>
      <rPr>
        <sz val="10"/>
        <rFont val="方正仿宋_GBK"/>
        <charset val="134"/>
      </rPr>
      <t>  其他支出</t>
    </r>
  </si>
  <si>
    <r>
      <rPr>
        <sz val="12"/>
        <color rgb="FF000000"/>
        <rFont val="方正仿宋_GBK"/>
        <charset val="134"/>
      </rPr>
      <t>备注：本表反映</t>
    </r>
    <r>
      <rPr>
        <sz val="12"/>
        <color rgb="FF000000"/>
        <rFont val="Times New Roman"/>
        <charset val="134"/>
      </rPr>
      <t>2023</t>
    </r>
    <r>
      <rPr>
        <sz val="12"/>
        <color rgb="FF000000"/>
        <rFont val="方正仿宋_GBK"/>
        <charset val="134"/>
      </rPr>
      <t>年当年一般公共预算财政拨款支出情况。</t>
    </r>
  </si>
  <si>
    <r>
      <rPr>
        <sz val="16"/>
        <color theme="1"/>
        <rFont val="方正仿宋_GBK"/>
        <charset val="134"/>
      </rPr>
      <t>附件</t>
    </r>
    <r>
      <rPr>
        <sz val="16"/>
        <color theme="1"/>
        <rFont val="Times New Roman"/>
        <charset val="134"/>
      </rPr>
      <t>3-3</t>
    </r>
  </si>
  <si>
    <t>重庆市梁平区发展和改革委员会一般公共预算财政拨款基本支出预算表</t>
  </si>
  <si>
    <t>经济分类科目</t>
  </si>
  <si>
    <r>
      <rPr>
        <sz val="11"/>
        <color rgb="FF000000"/>
        <rFont val="Times New Roman"/>
        <charset val="134"/>
      </rPr>
      <t>2023</t>
    </r>
    <r>
      <rPr>
        <sz val="11"/>
        <color rgb="FF000000"/>
        <rFont val="方正仿宋_GBK"/>
        <charset val="134"/>
      </rPr>
      <t>年基本支出</t>
    </r>
  </si>
  <si>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</si>
  <si>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</si>
  <si>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</si>
  <si>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</si>
  <si>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</si>
  <si>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</si>
  <si>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</si>
  <si>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</si>
  <si>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</si>
  <si>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</si>
  <si>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</si>
  <si>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</si>
  <si>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</si>
  <si>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</si>
  <si>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</si>
  <si>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</si>
  <si>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</si>
  <si>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</si>
  <si>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</si>
  <si>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</si>
  <si>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</si>
  <si>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</si>
  <si>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</si>
  <si>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</si>
  <si>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</si>
  <si>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</si>
  <si>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</si>
  <si>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</si>
  <si>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</si>
  <si>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</si>
  <si>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</si>
  <si>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</si>
  <si>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</si>
  <si>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</si>
  <si>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</si>
  <si>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</si>
  <si>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</si>
  <si>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</si>
  <si>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</si>
  <si>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</si>
  <si>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</si>
  <si>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</si>
  <si>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</si>
  <si>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</si>
  <si>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</si>
  <si>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</si>
  <si>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</si>
  <si>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</si>
  <si>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</si>
  <si>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</si>
  <si>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</si>
  <si>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</si>
  <si>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</si>
  <si>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</si>
  <si>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30309</t>
    </r>
  </si>
  <si>
    <r>
      <rPr>
        <sz val="10"/>
        <rFont val="方正仿宋_GBK"/>
        <charset val="134"/>
      </rPr>
      <t> 奖励金</t>
    </r>
  </si>
  <si>
    <r>
      <rPr>
        <sz val="10"/>
        <rFont val="方正仿宋_GBK"/>
        <charset val="134"/>
      </rPr>
      <t> 30399</t>
    </r>
  </si>
  <si>
    <r>
      <rPr>
        <sz val="10"/>
        <rFont val="方正仿宋_GBK"/>
        <charset val="134"/>
      </rPr>
      <t> 其他对个人和家庭的补助</t>
    </r>
  </si>
  <si>
    <r>
      <rPr>
        <sz val="16"/>
        <color theme="1"/>
        <rFont val="方正仿宋_GBK"/>
        <charset val="134"/>
      </rPr>
      <t>附件</t>
    </r>
    <r>
      <rPr>
        <sz val="16"/>
        <color theme="1"/>
        <rFont val="Times New Roman"/>
        <charset val="134"/>
      </rPr>
      <t>3-4</t>
    </r>
  </si>
  <si>
    <r>
      <t>重庆市梁平区发展和改革委员会一般公共预算</t>
    </r>
    <r>
      <rPr>
        <sz val="18"/>
        <color rgb="FF000000"/>
        <rFont val="Times New Roman"/>
        <charset val="134"/>
      </rPr>
      <t>“</t>
    </r>
    <r>
      <rPr>
        <sz val="18"/>
        <color rgb="FF000000"/>
        <rFont val="方正书宋_GBK"/>
        <charset val="134"/>
      </rPr>
      <t>三公</t>
    </r>
    <r>
      <rPr>
        <sz val="18"/>
        <color rgb="FF000000"/>
        <rFont val="Times New Roman"/>
        <charset val="134"/>
      </rPr>
      <t>”</t>
    </r>
    <r>
      <rPr>
        <sz val="18"/>
        <color rgb="FF000000"/>
        <rFont val="方正书宋_GBK"/>
        <charset val="134"/>
      </rPr>
      <t>经费支出表</t>
    </r>
  </si>
  <si>
    <r>
      <rPr>
        <sz val="12"/>
        <color theme="1"/>
        <rFont val="Times New Roman"/>
        <charset val="134"/>
      </rPr>
      <t>2023</t>
    </r>
    <r>
      <rPr>
        <sz val="12"/>
        <color theme="1"/>
        <rFont val="方正仿宋_GBK"/>
        <charset val="134"/>
      </rPr>
      <t>年预算数</t>
    </r>
  </si>
  <si>
    <t>因公出国（境）费</t>
  </si>
  <si>
    <t>公务用车购置及运行费</t>
  </si>
  <si>
    <t>公务接待费</t>
  </si>
  <si>
    <t>公务用车购置费</t>
  </si>
  <si>
    <t>公务用车运行费</t>
  </si>
  <si>
    <r>
      <rPr>
        <sz val="16"/>
        <color theme="1"/>
        <rFont val="方正仿宋_GBK"/>
        <charset val="134"/>
      </rPr>
      <t>附件</t>
    </r>
    <r>
      <rPr>
        <sz val="16"/>
        <color theme="1"/>
        <rFont val="Times New Roman"/>
        <charset val="134"/>
      </rPr>
      <t>3-5</t>
    </r>
  </si>
  <si>
    <t>重庆市梁平区发展和改革委员会政府性基金预算支出表</t>
  </si>
  <si>
    <t>本年政府性基金预算财政拨款支出</t>
  </si>
  <si>
    <t>212</t>
  </si>
  <si>
    <t>城乡社区支出</t>
  </si>
  <si>
    <r>
      <rPr>
        <sz val="10"/>
        <rFont val="方正仿宋_GBK"/>
        <charset val="134"/>
      </rPr>
      <t> 21210</t>
    </r>
  </si>
  <si>
    <r>
      <rPr>
        <sz val="10"/>
        <rFont val="方正仿宋_GBK"/>
        <charset val="134"/>
      </rPr>
      <t> 国有土地收益基金安排的支出</t>
    </r>
  </si>
  <si>
    <r>
      <rPr>
        <sz val="10"/>
        <rFont val="方正仿宋_GBK"/>
        <charset val="134"/>
      </rPr>
      <t>  2121002</t>
    </r>
  </si>
  <si>
    <r>
      <rPr>
        <sz val="10"/>
        <rFont val="方正仿宋_GBK"/>
        <charset val="134"/>
      </rPr>
      <t>  土地开发支出</t>
    </r>
  </si>
  <si>
    <r>
      <rPr>
        <sz val="16"/>
        <color theme="1"/>
        <rFont val="方正仿宋_GBK"/>
        <charset val="134"/>
      </rPr>
      <t>附件</t>
    </r>
    <r>
      <rPr>
        <sz val="16"/>
        <color theme="1"/>
        <rFont val="Times New Roman"/>
        <charset val="134"/>
      </rPr>
      <t>3-6</t>
    </r>
  </si>
  <si>
    <t>重庆市梁平区发展和改革委员会单位收支总表</t>
  </si>
  <si>
    <t>一般公共预算拨款收入</t>
  </si>
  <si>
    <t>政府性基金预算拨款收入</t>
  </si>
  <si>
    <t>国有资本经营预算拨款收入</t>
  </si>
  <si>
    <t>事业收入预算</t>
  </si>
  <si>
    <t>事业单位经营收入预算</t>
  </si>
  <si>
    <t>其他收入预算</t>
  </si>
  <si>
    <t>本年收入合计</t>
  </si>
  <si>
    <r>
      <rPr>
        <sz val="11"/>
        <color rgb="FF000000"/>
        <rFont val="方正仿宋_GBK"/>
        <charset val="134"/>
      </rPr>
      <t>本年支出合计</t>
    </r>
  </si>
  <si>
    <t>用事业基金弥补收支差额</t>
  </si>
  <si>
    <r>
      <rPr>
        <sz val="11"/>
        <color rgb="FF000000"/>
        <rFont val="方正仿宋_GBK"/>
        <charset val="134"/>
      </rPr>
      <t>结转下年</t>
    </r>
  </si>
  <si>
    <t>上年结转</t>
  </si>
  <si>
    <t>收入总计</t>
  </si>
  <si>
    <r>
      <rPr>
        <sz val="11"/>
        <color rgb="FF000000"/>
        <rFont val="方正仿宋_GBK"/>
        <charset val="134"/>
      </rPr>
      <t>支出总计</t>
    </r>
  </si>
  <si>
    <r>
      <rPr>
        <sz val="16"/>
        <color theme="1"/>
        <rFont val="方正仿宋_GBK"/>
        <charset val="134"/>
      </rPr>
      <t>附件</t>
    </r>
    <r>
      <rPr>
        <sz val="16"/>
        <color theme="1"/>
        <rFont val="Times New Roman"/>
        <charset val="134"/>
      </rPr>
      <t>3-7</t>
    </r>
  </si>
  <si>
    <t>重庆市梁平区发展和改革委员会单位收入总表</t>
  </si>
  <si>
    <t>科目</t>
  </si>
  <si>
    <t>事业收入</t>
  </si>
  <si>
    <t>非教育收费收入预算</t>
  </si>
  <si>
    <t>教育收费预算收入</t>
  </si>
  <si>
    <r>
      <rPr>
        <sz val="9"/>
        <color rgb="FF000000"/>
        <rFont val="方正仿宋_GBK"/>
        <charset val="134"/>
      </rPr>
      <t> 20104</t>
    </r>
  </si>
  <si>
    <r>
      <rPr>
        <sz val="9"/>
        <color rgb="FF000000"/>
        <rFont val="方正仿宋_GBK"/>
        <charset val="134"/>
      </rPr>
      <t> 发展与改革事务</t>
    </r>
  </si>
  <si>
    <r>
      <rPr>
        <sz val="9"/>
        <color rgb="FF000000"/>
        <rFont val="方正仿宋_GBK"/>
        <charset val="134"/>
      </rPr>
      <t>  2010401</t>
    </r>
  </si>
  <si>
    <r>
      <rPr>
        <sz val="9"/>
        <color rgb="FF000000"/>
        <rFont val="方正仿宋_GBK"/>
        <charset val="134"/>
      </rPr>
      <t>  行政运行</t>
    </r>
  </si>
  <si>
    <r>
      <rPr>
        <sz val="9"/>
        <color rgb="FF000000"/>
        <rFont val="方正仿宋_GBK"/>
        <charset val="134"/>
      </rPr>
      <t>  2010406</t>
    </r>
  </si>
  <si>
    <r>
      <rPr>
        <sz val="9"/>
        <color rgb="FF000000"/>
        <rFont val="方正仿宋_GBK"/>
        <charset val="134"/>
      </rPr>
      <t>  社会事业发展规划</t>
    </r>
  </si>
  <si>
    <r>
      <rPr>
        <sz val="9"/>
        <color rgb="FF000000"/>
        <rFont val="方正仿宋_GBK"/>
        <charset val="134"/>
      </rPr>
      <t>  2010408</t>
    </r>
  </si>
  <si>
    <r>
      <rPr>
        <sz val="9"/>
        <color rgb="FF000000"/>
        <rFont val="方正仿宋_GBK"/>
        <charset val="134"/>
      </rPr>
      <t>  物价管理</t>
    </r>
  </si>
  <si>
    <r>
      <rPr>
        <sz val="9"/>
        <color rgb="FF000000"/>
        <rFont val="方正仿宋_GBK"/>
        <charset val="134"/>
      </rPr>
      <t>  2010499</t>
    </r>
  </si>
  <si>
    <r>
      <rPr>
        <sz val="9"/>
        <color rgb="FF000000"/>
        <rFont val="方正仿宋_GBK"/>
        <charset val="134"/>
      </rPr>
      <t>  其他发展与改革事务支出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</si>
  <si>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</si>
  <si>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</si>
  <si>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2080501</t>
    </r>
  </si>
  <si>
    <r>
      <rPr>
        <sz val="9"/>
        <color rgb="FF000000"/>
        <rFont val="方正仿宋_GBK"/>
        <charset val="134"/>
      </rPr>
      <t>  行政单位离退休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</si>
  <si>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</si>
  <si>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</si>
  <si>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2080508</t>
    </r>
  </si>
  <si>
    <r>
      <rPr>
        <sz val="9"/>
        <color rgb="FF000000"/>
        <rFont val="方正仿宋_GBK"/>
        <charset val="134"/>
      </rPr>
      <t>  对机关事业单位职业年金的补助</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</si>
  <si>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</si>
  <si>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</si>
  <si>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</si>
  <si>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</si>
  <si>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</si>
  <si>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</si>
  <si>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21210</t>
    </r>
  </si>
  <si>
    <r>
      <rPr>
        <sz val="9"/>
        <color rgb="FF000000"/>
        <rFont val="方正仿宋_GBK"/>
        <charset val="134"/>
      </rPr>
      <t> 国有土地收益基金安排的支出</t>
    </r>
  </si>
  <si>
    <r>
      <rPr>
        <sz val="9"/>
        <color rgb="FF000000"/>
        <rFont val="方正仿宋_GBK"/>
        <charset val="134"/>
      </rPr>
      <t>  2121002</t>
    </r>
  </si>
  <si>
    <r>
      <rPr>
        <sz val="9"/>
        <color rgb="FF000000"/>
        <rFont val="方正仿宋_GBK"/>
        <charset val="134"/>
      </rPr>
      <t>  土地开发支出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</si>
  <si>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</si>
  <si>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</si>
  <si>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</si>
  <si>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</si>
  <si>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r>
      <rPr>
        <sz val="9"/>
        <color rgb="FF000000"/>
        <rFont val="方正仿宋_GBK"/>
        <charset val="134"/>
      </rPr>
      <t> 22201</t>
    </r>
  </si>
  <si>
    <r>
      <rPr>
        <sz val="9"/>
        <color rgb="FF000000"/>
        <rFont val="方正仿宋_GBK"/>
        <charset val="134"/>
      </rPr>
      <t> 粮油物资事务</t>
    </r>
  </si>
  <si>
    <r>
      <rPr>
        <sz val="9"/>
        <color rgb="FF000000"/>
        <rFont val="方正仿宋_GBK"/>
        <charset val="134"/>
      </rPr>
      <t>  2220199</t>
    </r>
  </si>
  <si>
    <r>
      <rPr>
        <sz val="9"/>
        <color rgb="FF000000"/>
        <rFont val="方正仿宋_GBK"/>
        <charset val="134"/>
      </rPr>
      <t>  其他粮油物资事务支出</t>
    </r>
  </si>
  <si>
    <r>
      <rPr>
        <sz val="9"/>
        <color rgb="FF000000"/>
        <rFont val="方正仿宋_GBK"/>
        <charset val="134"/>
      </rPr>
      <t> 22999</t>
    </r>
  </si>
  <si>
    <r>
      <rPr>
        <sz val="9"/>
        <color rgb="FF000000"/>
        <rFont val="方正仿宋_GBK"/>
        <charset val="134"/>
      </rPr>
      <t> 其他支出</t>
    </r>
  </si>
  <si>
    <r>
      <rPr>
        <sz val="9"/>
        <color rgb="FF000000"/>
        <rFont val="方正仿宋_GBK"/>
        <charset val="134"/>
      </rPr>
      <t>  2299999</t>
    </r>
  </si>
  <si>
    <r>
      <rPr>
        <sz val="9"/>
        <color rgb="FF000000"/>
        <rFont val="方正仿宋_GBK"/>
        <charset val="134"/>
      </rPr>
      <t>  其他支出</t>
    </r>
  </si>
  <si>
    <r>
      <rPr>
        <sz val="16"/>
        <color theme="1"/>
        <rFont val="方正仿宋_GBK"/>
        <charset val="134"/>
      </rPr>
      <t>附件</t>
    </r>
    <r>
      <rPr>
        <sz val="16"/>
        <color theme="1"/>
        <rFont val="Times New Roman"/>
        <charset val="134"/>
      </rPr>
      <t>3-8</t>
    </r>
  </si>
  <si>
    <t>重庆市梁平区发展和改革委员会单位支出总表</t>
  </si>
  <si>
    <t>上缴上级支出</t>
  </si>
  <si>
    <t>事业单位经营支出</t>
  </si>
  <si>
    <t>对下级单位补助支出</t>
  </si>
  <si>
    <r>
      <rPr>
        <sz val="10"/>
        <rFont val="Arial"/>
        <charset val="134"/>
      </rPr>
      <t> </t>
    </r>
    <r>
      <rPr>
        <sz val="10"/>
        <rFont val="方正仿宋_GBK"/>
        <charset val="134"/>
      </rPr>
      <t>20104</t>
    </r>
  </si>
  <si>
    <r>
      <rPr>
        <sz val="10"/>
        <rFont val="Arial"/>
        <charset val="134"/>
      </rPr>
      <t> </t>
    </r>
    <r>
      <rPr>
        <sz val="10"/>
        <rFont val="方正仿宋_GBK"/>
        <charset val="134"/>
      </rPr>
      <t>发展与改革事务</t>
    </r>
  </si>
  <si>
    <r>
      <rPr>
        <sz val="10"/>
        <rFont val="Arial"/>
        <charset val="134"/>
      </rPr>
      <t>  </t>
    </r>
    <r>
      <rPr>
        <sz val="10"/>
        <rFont val="方正仿宋_GBK"/>
        <charset val="134"/>
      </rPr>
      <t>2010401</t>
    </r>
  </si>
  <si>
    <r>
      <rPr>
        <sz val="10"/>
        <rFont val="Arial"/>
        <charset val="134"/>
      </rPr>
      <t>  </t>
    </r>
    <r>
      <rPr>
        <sz val="10"/>
        <rFont val="方正仿宋_GBK"/>
        <charset val="134"/>
      </rPr>
      <t>行政运行</t>
    </r>
  </si>
  <si>
    <r>
      <rPr>
        <sz val="10"/>
        <rFont val="Arial"/>
        <charset val="134"/>
      </rPr>
      <t>  </t>
    </r>
    <r>
      <rPr>
        <sz val="10"/>
        <rFont val="方正仿宋_GBK"/>
        <charset val="134"/>
      </rPr>
      <t>2010406</t>
    </r>
  </si>
  <si>
    <r>
      <rPr>
        <sz val="10"/>
        <rFont val="Arial"/>
        <charset val="134"/>
      </rPr>
      <t>  </t>
    </r>
    <r>
      <rPr>
        <sz val="10"/>
        <rFont val="方正仿宋_GBK"/>
        <charset val="134"/>
      </rPr>
      <t>社会事业发展规划</t>
    </r>
  </si>
  <si>
    <r>
      <rPr>
        <sz val="10"/>
        <rFont val="Arial"/>
        <charset val="134"/>
      </rPr>
      <t>  </t>
    </r>
    <r>
      <rPr>
        <sz val="10"/>
        <rFont val="方正仿宋_GBK"/>
        <charset val="134"/>
      </rPr>
      <t>2010408</t>
    </r>
  </si>
  <si>
    <r>
      <rPr>
        <sz val="10"/>
        <rFont val="Arial"/>
        <charset val="134"/>
      </rPr>
      <t>  </t>
    </r>
    <r>
      <rPr>
        <sz val="10"/>
        <rFont val="方正仿宋_GBK"/>
        <charset val="134"/>
      </rPr>
      <t>物价管理</t>
    </r>
  </si>
  <si>
    <r>
      <rPr>
        <sz val="10"/>
        <rFont val="Arial"/>
        <charset val="134"/>
      </rPr>
      <t>  </t>
    </r>
    <r>
      <rPr>
        <sz val="10"/>
        <rFont val="方正仿宋_GBK"/>
        <charset val="134"/>
      </rPr>
      <t>2010499</t>
    </r>
  </si>
  <si>
    <r>
      <rPr>
        <sz val="10"/>
        <rFont val="Arial"/>
        <charset val="134"/>
      </rPr>
      <t>  </t>
    </r>
    <r>
      <rPr>
        <sz val="10"/>
        <rFont val="方正仿宋_GBK"/>
        <charset val="134"/>
      </rPr>
      <t>其他发展与改革事务支出</t>
    </r>
  </si>
  <si>
    <r>
      <rPr>
        <sz val="10"/>
        <rFont val="Arial"/>
        <charset val="134"/>
      </rPr>
      <t> </t>
    </r>
    <r>
      <rPr>
        <sz val="10"/>
        <rFont val="方正仿宋_GBK"/>
        <charset val="134"/>
      </rPr>
      <t>20805</t>
    </r>
  </si>
  <si>
    <r>
      <rPr>
        <sz val="10"/>
        <rFont val="Arial"/>
        <charset val="134"/>
      </rPr>
      <t> </t>
    </r>
    <r>
      <rPr>
        <sz val="10"/>
        <rFont val="方正仿宋_GBK"/>
        <charset val="134"/>
      </rPr>
      <t>行政事业单位养老支出</t>
    </r>
  </si>
  <si>
    <r>
      <rPr>
        <sz val="10"/>
        <rFont val="Arial"/>
        <charset val="134"/>
      </rPr>
      <t>  </t>
    </r>
    <r>
      <rPr>
        <sz val="10"/>
        <rFont val="方正仿宋_GBK"/>
        <charset val="134"/>
      </rPr>
      <t>2080501</t>
    </r>
  </si>
  <si>
    <r>
      <rPr>
        <sz val="10"/>
        <rFont val="Arial"/>
        <charset val="134"/>
      </rPr>
      <t>  </t>
    </r>
    <r>
      <rPr>
        <sz val="10"/>
        <rFont val="方正仿宋_GBK"/>
        <charset val="134"/>
      </rPr>
      <t>行政单位离退休</t>
    </r>
  </si>
  <si>
    <r>
      <rPr>
        <sz val="10"/>
        <rFont val="Arial"/>
        <charset val="134"/>
      </rPr>
      <t>  </t>
    </r>
    <r>
      <rPr>
        <sz val="10"/>
        <rFont val="方正仿宋_GBK"/>
        <charset val="134"/>
      </rPr>
      <t>2080505</t>
    </r>
  </si>
  <si>
    <r>
      <rPr>
        <sz val="10"/>
        <rFont val="Arial"/>
        <charset val="134"/>
      </rPr>
      <t>  </t>
    </r>
    <r>
      <rPr>
        <sz val="10"/>
        <rFont val="方正仿宋_GBK"/>
        <charset val="134"/>
      </rPr>
      <t>机关事业单位基本养老保险缴费支出</t>
    </r>
  </si>
  <si>
    <r>
      <rPr>
        <sz val="10"/>
        <rFont val="Arial"/>
        <charset val="134"/>
      </rPr>
      <t>  </t>
    </r>
    <r>
      <rPr>
        <sz val="10"/>
        <rFont val="方正仿宋_GBK"/>
        <charset val="134"/>
      </rPr>
      <t>2080508</t>
    </r>
  </si>
  <si>
    <r>
      <rPr>
        <sz val="10"/>
        <rFont val="Arial"/>
        <charset val="134"/>
      </rPr>
      <t>  </t>
    </r>
    <r>
      <rPr>
        <sz val="10"/>
        <rFont val="方正仿宋_GBK"/>
        <charset val="134"/>
      </rPr>
      <t>对机关事业单位职业年金的补助</t>
    </r>
  </si>
  <si>
    <r>
      <rPr>
        <sz val="10"/>
        <rFont val="Arial"/>
        <charset val="134"/>
      </rPr>
      <t> </t>
    </r>
    <r>
      <rPr>
        <sz val="10"/>
        <rFont val="方正仿宋_GBK"/>
        <charset val="134"/>
      </rPr>
      <t>21011</t>
    </r>
  </si>
  <si>
    <r>
      <rPr>
        <sz val="10"/>
        <rFont val="Arial"/>
        <charset val="134"/>
      </rPr>
      <t> </t>
    </r>
    <r>
      <rPr>
        <sz val="10"/>
        <rFont val="方正仿宋_GBK"/>
        <charset val="134"/>
      </rPr>
      <t>行政事业单位医疗</t>
    </r>
  </si>
  <si>
    <r>
      <rPr>
        <sz val="10"/>
        <rFont val="Arial"/>
        <charset val="134"/>
      </rPr>
      <t>  </t>
    </r>
    <r>
      <rPr>
        <sz val="10"/>
        <rFont val="方正仿宋_GBK"/>
        <charset val="134"/>
      </rPr>
      <t>2101101</t>
    </r>
  </si>
  <si>
    <r>
      <rPr>
        <sz val="10"/>
        <rFont val="Arial"/>
        <charset val="134"/>
      </rPr>
      <t>  </t>
    </r>
    <r>
      <rPr>
        <sz val="10"/>
        <rFont val="方正仿宋_GBK"/>
        <charset val="134"/>
      </rPr>
      <t>行政单位医疗</t>
    </r>
  </si>
  <si>
    <r>
      <rPr>
        <sz val="10"/>
        <rFont val="Arial"/>
        <charset val="134"/>
      </rPr>
      <t>  </t>
    </r>
    <r>
      <rPr>
        <sz val="10"/>
        <rFont val="方正仿宋_GBK"/>
        <charset val="134"/>
      </rPr>
      <t>2101199</t>
    </r>
  </si>
  <si>
    <r>
      <rPr>
        <sz val="10"/>
        <rFont val="Arial"/>
        <charset val="134"/>
      </rPr>
      <t>  </t>
    </r>
    <r>
      <rPr>
        <sz val="10"/>
        <rFont val="方正仿宋_GBK"/>
        <charset val="134"/>
      </rPr>
      <t>其他行政事业单位医疗支出</t>
    </r>
  </si>
  <si>
    <r>
      <rPr>
        <sz val="10"/>
        <rFont val="Arial"/>
        <charset val="134"/>
      </rPr>
      <t> </t>
    </r>
    <r>
      <rPr>
        <sz val="10"/>
        <rFont val="方正仿宋_GBK"/>
        <charset val="134"/>
      </rPr>
      <t>21210</t>
    </r>
  </si>
  <si>
    <r>
      <rPr>
        <sz val="10"/>
        <rFont val="Arial"/>
        <charset val="134"/>
      </rPr>
      <t> </t>
    </r>
    <r>
      <rPr>
        <sz val="10"/>
        <rFont val="方正仿宋_GBK"/>
        <charset val="134"/>
      </rPr>
      <t>国有土地收益基金安排的支出</t>
    </r>
  </si>
  <si>
    <r>
      <rPr>
        <sz val="10"/>
        <rFont val="Arial"/>
        <charset val="134"/>
      </rPr>
      <t>  </t>
    </r>
    <r>
      <rPr>
        <sz val="10"/>
        <rFont val="方正仿宋_GBK"/>
        <charset val="134"/>
      </rPr>
      <t>2121002</t>
    </r>
  </si>
  <si>
    <r>
      <rPr>
        <sz val="10"/>
        <rFont val="Arial"/>
        <charset val="134"/>
      </rPr>
      <t>  </t>
    </r>
    <r>
      <rPr>
        <sz val="10"/>
        <rFont val="方正仿宋_GBK"/>
        <charset val="134"/>
      </rPr>
      <t>土地开发支出</t>
    </r>
  </si>
  <si>
    <r>
      <rPr>
        <sz val="10"/>
        <rFont val="Arial"/>
        <charset val="134"/>
      </rPr>
      <t> </t>
    </r>
    <r>
      <rPr>
        <sz val="10"/>
        <rFont val="方正仿宋_GBK"/>
        <charset val="134"/>
      </rPr>
      <t>22102</t>
    </r>
  </si>
  <si>
    <r>
      <rPr>
        <sz val="10"/>
        <rFont val="Arial"/>
        <charset val="134"/>
      </rPr>
      <t> </t>
    </r>
    <r>
      <rPr>
        <sz val="10"/>
        <rFont val="方正仿宋_GBK"/>
        <charset val="134"/>
      </rPr>
      <t>住房改革支出</t>
    </r>
  </si>
  <si>
    <r>
      <rPr>
        <sz val="10"/>
        <rFont val="Arial"/>
        <charset val="134"/>
      </rPr>
      <t>  </t>
    </r>
    <r>
      <rPr>
        <sz val="10"/>
        <rFont val="方正仿宋_GBK"/>
        <charset val="134"/>
      </rPr>
      <t>2210201</t>
    </r>
  </si>
  <si>
    <r>
      <rPr>
        <sz val="10"/>
        <rFont val="Arial"/>
        <charset val="134"/>
      </rPr>
      <t>  </t>
    </r>
    <r>
      <rPr>
        <sz val="10"/>
        <rFont val="方正仿宋_GBK"/>
        <charset val="134"/>
      </rPr>
      <t>住房公积金</t>
    </r>
  </si>
  <si>
    <r>
      <rPr>
        <sz val="10"/>
        <rFont val="Arial"/>
        <charset val="134"/>
      </rPr>
      <t> </t>
    </r>
    <r>
      <rPr>
        <sz val="10"/>
        <rFont val="方正仿宋_GBK"/>
        <charset val="134"/>
      </rPr>
      <t>22201</t>
    </r>
  </si>
  <si>
    <r>
      <rPr>
        <sz val="10"/>
        <rFont val="Arial"/>
        <charset val="134"/>
      </rPr>
      <t> </t>
    </r>
    <r>
      <rPr>
        <sz val="10"/>
        <rFont val="方正仿宋_GBK"/>
        <charset val="134"/>
      </rPr>
      <t>粮油物资事务</t>
    </r>
  </si>
  <si>
    <r>
      <rPr>
        <sz val="10"/>
        <rFont val="Arial"/>
        <charset val="134"/>
      </rPr>
      <t>  </t>
    </r>
    <r>
      <rPr>
        <sz val="10"/>
        <rFont val="方正仿宋_GBK"/>
        <charset val="134"/>
      </rPr>
      <t>2220199</t>
    </r>
  </si>
  <si>
    <r>
      <rPr>
        <sz val="10"/>
        <rFont val="Arial"/>
        <charset val="134"/>
      </rPr>
      <t>  </t>
    </r>
    <r>
      <rPr>
        <sz val="10"/>
        <rFont val="方正仿宋_GBK"/>
        <charset val="134"/>
      </rPr>
      <t>其他粮油物资事务支出</t>
    </r>
  </si>
  <si>
    <r>
      <rPr>
        <sz val="10"/>
        <rFont val="Arial"/>
        <charset val="134"/>
      </rPr>
      <t> </t>
    </r>
    <r>
      <rPr>
        <sz val="10"/>
        <rFont val="方正仿宋_GBK"/>
        <charset val="134"/>
      </rPr>
      <t>22999</t>
    </r>
  </si>
  <si>
    <r>
      <rPr>
        <sz val="10"/>
        <rFont val="Arial"/>
        <charset val="134"/>
      </rPr>
      <t> </t>
    </r>
    <r>
      <rPr>
        <sz val="10"/>
        <rFont val="方正仿宋_GBK"/>
        <charset val="134"/>
      </rPr>
      <t>其他支出</t>
    </r>
  </si>
  <si>
    <r>
      <rPr>
        <sz val="10"/>
        <rFont val="Arial"/>
        <charset val="134"/>
      </rPr>
      <t>  </t>
    </r>
    <r>
      <rPr>
        <sz val="10"/>
        <rFont val="方正仿宋_GBK"/>
        <charset val="134"/>
      </rPr>
      <t>2299999</t>
    </r>
  </si>
  <si>
    <r>
      <rPr>
        <sz val="10"/>
        <rFont val="Arial"/>
        <charset val="134"/>
      </rPr>
      <t>  </t>
    </r>
    <r>
      <rPr>
        <sz val="10"/>
        <rFont val="方正仿宋_GBK"/>
        <charset val="134"/>
      </rPr>
      <t>其他支出</t>
    </r>
  </si>
  <si>
    <r>
      <rPr>
        <sz val="16"/>
        <color theme="1"/>
        <rFont val="方正仿宋_GBK"/>
        <charset val="134"/>
      </rPr>
      <t>附件</t>
    </r>
    <r>
      <rPr>
        <sz val="16"/>
        <color theme="1"/>
        <rFont val="Times New Roman"/>
        <charset val="134"/>
      </rPr>
      <t>3-9</t>
    </r>
  </si>
  <si>
    <t>重庆市梁平区发展和改革委员会政府采购预算明细表</t>
  </si>
  <si>
    <t>教育收费收入预算</t>
  </si>
  <si>
    <t>货物类</t>
  </si>
  <si>
    <t>服务类</t>
  </si>
  <si>
    <t>工程类</t>
  </si>
  <si>
    <r>
      <rPr>
        <sz val="16"/>
        <color theme="1"/>
        <rFont val="方正仿宋_GBK"/>
        <charset val="134"/>
      </rPr>
      <t>附件</t>
    </r>
    <r>
      <rPr>
        <sz val="16"/>
        <color theme="1"/>
        <rFont val="Times New Roman"/>
        <charset val="134"/>
      </rPr>
      <t>3-11</t>
    </r>
  </si>
  <si>
    <r>
      <rPr>
        <sz val="18"/>
        <color rgb="FF000000"/>
        <rFont val="Times New Roman"/>
        <charset val="134"/>
      </rPr>
      <t>2023</t>
    </r>
    <r>
      <rPr>
        <sz val="18"/>
        <color rgb="FF000000"/>
        <rFont val="方正小标宋_GBK"/>
        <charset val="134"/>
      </rPr>
      <t>年项目绩效目标表</t>
    </r>
  </si>
  <si>
    <t>单位信息：</t>
  </si>
  <si>
    <t>重庆市梁平区发展和改革委员会</t>
  </si>
  <si>
    <t>预算项目：</t>
  </si>
  <si>
    <t>50015522T000000111362-可研概算、节能评审等审查经费</t>
  </si>
  <si>
    <t>职能职责与活动：</t>
  </si>
  <si>
    <t>05-负责投资综合管理</t>
  </si>
  <si>
    <t>主管部门：</t>
  </si>
  <si>
    <t>项目经办人：</t>
  </si>
  <si>
    <t>肖刚</t>
  </si>
  <si>
    <t>项目总额：</t>
  </si>
  <si>
    <t>万元</t>
  </si>
  <si>
    <t>预算执行率权重：</t>
  </si>
  <si>
    <t>项目经办人电话：</t>
  </si>
  <si>
    <t>其中: 财政资金：</t>
  </si>
  <si>
    <t>年度目标：</t>
  </si>
  <si>
    <t xml:space="preserve">   负责审查区内项目投资合理性，项目建设的可行性，做好项目管理服务；要按照《固定资产投资项目节能审查办法》有关要求，负责对区内企业节能审查意见落实情况进行监督检查，对用能单位编制的节能报告进行评审。</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</si>
  <si>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</si>
  <si>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</si>
  <si>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</si>
  <si>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</si>
  <si>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</si>
  <si>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</si>
  <si>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</si>
  <si>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</si>
  <si>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</si>
  <si>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</si>
  <si>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</si>
  <si>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</si>
  <si>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</si>
  <si>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</si>
  <si>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</si>
  <si>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效益指标</t>
  </si>
  <si>
    <t>社会效益指标</t>
  </si>
  <si>
    <t>多措并举，做好项目管理服务，服务经济社会发展，促进经济平稳运行</t>
  </si>
  <si>
    <t>定性</t>
  </si>
  <si>
    <t>优</t>
  </si>
  <si>
    <t>20</t>
  </si>
  <si>
    <t>正向指标</t>
  </si>
  <si>
    <t>满意度指标</t>
  </si>
  <si>
    <t>服务对象满意度指标</t>
  </si>
  <si>
    <t>服务对象满意度高</t>
  </si>
  <si>
    <t>≥</t>
  </si>
  <si>
    <t>95</t>
  </si>
  <si>
    <t>%</t>
  </si>
  <si>
    <t>10</t>
  </si>
  <si>
    <t>产出指标</t>
  </si>
  <si>
    <t>质量指标</t>
  </si>
  <si>
    <t>完成项目的可研，概算评审工作</t>
  </si>
  <si>
    <t>数量指标</t>
  </si>
  <si>
    <t>推动重大项目前期工作，预计完成100个项目投资合理性审查</t>
  </si>
  <si>
    <t>100</t>
  </si>
  <si>
    <t>个</t>
  </si>
  <si>
    <t>生态效益指标</t>
  </si>
  <si>
    <t>节能减排落实“”双碳“战略，完成市上对我区能耗双控考核目标任务”</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</si>
</sst>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6"/>
      <color theme="1"/>
      <name val="方正仿宋_GBK"/>
      <charset val="134"/>
    </font>
    <font>
      <sz val="18"/>
      <color rgb="FF000000"/>
      <name val="Times New Roman"/>
      <charset val="134"/>
    </font>
    <font>
      <sz val="10"/>
      <color theme="1"/>
      <name val="方正黑体_GBK"/>
      <charset val="134"/>
    </font>
    <font>
      <sz val="10"/>
      <color theme="1"/>
      <name val="宋体"/>
      <charset val="134"/>
    </font>
    <font>
      <sz val="10"/>
      <color theme="1"/>
      <name val="方正仿宋_GBK"/>
      <charset val="134"/>
    </font>
    <font>
      <sz val="9"/>
      <color rgb="FF000000"/>
      <name val="方正仿宋_GBK"/>
      <charset val="134"/>
    </font>
    <font>
      <sz val="10"/>
      <color theme="1"/>
      <name val="Times New Roman"/>
      <charset val="134"/>
    </font>
    <font>
      <sz val="10"/>
      <name val="方正仿宋_GBK"/>
      <charset val="134"/>
    </font>
    <font>
      <sz val="9"/>
      <color rgb="FF000000"/>
      <name val="SimSun"/>
      <charset val="134"/>
    </font>
    <font>
      <sz val="9"/>
      <color theme="1"/>
      <name val="方正仿宋_GBK"/>
      <charset val="134"/>
    </font>
    <font>
      <sz val="18"/>
      <color rgb="FF000000"/>
      <name val="方正小标宋_GBK"/>
      <charset val="134"/>
    </font>
    <font>
      <b/>
      <sz val="12"/>
      <color rgb="FF000000"/>
      <name val="宋体"/>
      <charset val="134"/>
    </font>
    <font>
      <b/>
      <sz val="12"/>
      <color theme="1"/>
      <name val="宋体"/>
      <charset val="134"/>
    </font>
    <font>
      <sz val="12"/>
      <color theme="1"/>
      <name val="宋体"/>
      <charset val="134"/>
    </font>
    <font>
      <sz val="11"/>
      <color rgb="FF000000"/>
      <name val="等线"/>
      <charset val="134"/>
    </font>
    <font>
      <sz val="16"/>
      <color rgb="FF000000"/>
      <name val="Times New Roman"/>
      <charset val="134"/>
    </font>
    <font>
      <sz val="11"/>
      <color rgb="FF000000"/>
      <name val="方正仿宋_GBK"/>
      <charset val="134"/>
    </font>
    <font>
      <sz val="11"/>
      <color rgb="FF000000"/>
      <name val="Times New Roman"/>
      <charset val="134"/>
    </font>
    <font>
      <sz val="10"/>
      <color rgb="FF000000"/>
      <name val="方正仿宋_GBK"/>
      <charset val="134"/>
    </font>
    <font>
      <sz val="10"/>
      <name val="Arial"/>
      <charset val="134"/>
    </font>
    <font>
      <sz val="12"/>
      <color rgb="FF000000"/>
      <name val="Times New Roman"/>
      <charset val="134"/>
    </font>
    <font>
      <sz val="12"/>
      <color rgb="FF000000"/>
      <name val="方正仿宋_GBK"/>
      <charset val="134"/>
    </font>
    <font>
      <b/>
      <sz val="10"/>
      <color rgb="FF000000"/>
      <name val="Times New Roman"/>
      <charset val="134"/>
    </font>
    <font>
      <sz val="10"/>
      <color rgb="FF000000"/>
      <name val="Times New Roman"/>
      <charset val="134"/>
    </font>
    <font>
      <sz val="12"/>
      <color theme="1"/>
      <name val="方正仿宋_GBK"/>
      <charset val="134"/>
    </font>
    <font>
      <sz val="18"/>
      <color rgb="FF000000"/>
      <name val="方正书宋_GBK"/>
      <charset val="134"/>
    </font>
    <font>
      <sz val="11"/>
      <color theme="1"/>
      <name val="方正仿宋_GBK"/>
      <charset val="134"/>
    </font>
    <font>
      <sz val="12"/>
      <color theme="1"/>
      <name val="Times New Roman"/>
      <charset val="134"/>
    </font>
    <font>
      <sz val="10.5"/>
      <color theme="1"/>
      <name val="Times New Roman"/>
      <charset val="134"/>
    </font>
    <font>
      <sz val="18"/>
      <color rgb="FF000000"/>
      <name val="方正仿宋_GBK"/>
      <charset val="134"/>
    </font>
    <font>
      <sz val="18"/>
      <color theme="1"/>
      <name val="方正小标宋_GBK"/>
      <charset val="134"/>
    </font>
    <font>
      <sz val="18"/>
      <color theme="1"/>
      <name val="Times New Roman"/>
      <charset val="134"/>
    </font>
    <font>
      <b/>
      <sz val="12"/>
      <color rgb="FF000000"/>
      <name val="Times New Roman"/>
      <charset val="134"/>
    </font>
    <font>
      <sz val="11"/>
      <color rgb="FFFFFFFF"/>
      <name val="Times New Roman"/>
      <charset val="134"/>
    </font>
    <font>
      <sz val="11"/>
      <color theme="0"/>
      <name val="宋体"/>
      <charset val="0"/>
      <scheme val="minor"/>
    </font>
    <font>
      <sz val="11"/>
      <color theme="1"/>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8"/>
      <name val="宋体"/>
      <charset val="134"/>
    </font>
    <font>
      <i/>
      <sz val="11"/>
      <color rgb="FF7F7F7F"/>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sz val="16"/>
      <color theme="1"/>
      <name val="Times New Roman"/>
      <charset val="134"/>
    </font>
  </fonts>
  <fills count="33">
    <fill>
      <patternFill patternType="none"/>
    </fill>
    <fill>
      <patternFill patternType="gray125"/>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thin">
        <color auto="true"/>
      </bottom>
      <diagonal/>
    </border>
    <border>
      <left/>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60">
    <xf numFmtId="0" fontId="0" fillId="0" borderId="0"/>
    <xf numFmtId="0" fontId="41" fillId="0" borderId="0">
      <alignment vertical="center"/>
    </xf>
    <xf numFmtId="0" fontId="36" fillId="8"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41" fillId="0" borderId="0">
      <alignment vertical="center"/>
    </xf>
    <xf numFmtId="0" fontId="41" fillId="0" borderId="0">
      <alignment vertical="center"/>
    </xf>
    <xf numFmtId="0" fontId="46" fillId="1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6" fillId="16" borderId="0" applyNumberFormat="false" applyBorder="false" applyAlignment="false" applyProtection="false">
      <alignment vertical="center"/>
    </xf>
    <xf numFmtId="0" fontId="48" fillId="18"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41" fillId="0" borderId="0">
      <alignment vertical="center"/>
    </xf>
    <xf numFmtId="0" fontId="39" fillId="0" borderId="12" applyNumberFormat="false" applyFill="false" applyAlignment="false" applyProtection="false">
      <alignment vertical="center"/>
    </xf>
    <xf numFmtId="0" fontId="35" fillId="13"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8"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40" fillId="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5" fillId="9" borderId="0" applyNumberFormat="false" applyBorder="false" applyAlignment="false" applyProtection="false">
      <alignment vertical="center"/>
    </xf>
    <xf numFmtId="0" fontId="47" fillId="17" borderId="13" applyNumberFormat="false" applyAlignment="false" applyProtection="false">
      <alignment vertical="center"/>
    </xf>
    <xf numFmtId="0" fontId="54" fillId="0" borderId="18" applyNumberFormat="false" applyFill="false" applyAlignment="false" applyProtection="false">
      <alignment vertical="center"/>
    </xf>
    <xf numFmtId="0" fontId="0" fillId="23" borderId="14"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0" fillId="0" borderId="0"/>
    <xf numFmtId="42" fontId="0" fillId="0" borderId="0" applyFont="false" applyFill="false" applyBorder="false" applyAlignment="false" applyProtection="false">
      <alignment vertical="center"/>
    </xf>
    <xf numFmtId="0" fontId="36" fillId="3"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50" fillId="17" borderId="15" applyNumberFormat="false" applyAlignment="false" applyProtection="false">
      <alignment vertical="center"/>
    </xf>
    <xf numFmtId="0" fontId="41" fillId="0" borderId="0">
      <alignment vertical="center"/>
    </xf>
    <xf numFmtId="0" fontId="41" fillId="0" borderId="0">
      <alignment vertical="center"/>
    </xf>
    <xf numFmtId="0" fontId="51" fillId="0" borderId="0" applyNumberFormat="false" applyFill="false" applyBorder="false" applyAlignment="false" applyProtection="false">
      <alignment vertical="center"/>
    </xf>
    <xf numFmtId="0" fontId="43" fillId="11" borderId="13" applyNumberFormat="false" applyAlignment="false" applyProtection="false">
      <alignment vertical="center"/>
    </xf>
    <xf numFmtId="0" fontId="37" fillId="0" borderId="11" applyNumberFormat="false" applyFill="false" applyAlignment="false" applyProtection="false">
      <alignment vertical="center"/>
    </xf>
    <xf numFmtId="0" fontId="52" fillId="24" borderId="16" applyNumberFormat="false" applyAlignment="false" applyProtection="false">
      <alignment vertical="center"/>
    </xf>
    <xf numFmtId="0" fontId="53" fillId="0" borderId="17"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6" fillId="7"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5" fillId="2" borderId="0" applyNumberFormat="false" applyBorder="false" applyAlignment="false" applyProtection="false">
      <alignment vertical="center"/>
    </xf>
    <xf numFmtId="0" fontId="41" fillId="0" borderId="0">
      <alignment vertical="center"/>
    </xf>
    <xf numFmtId="0" fontId="35" fillId="19"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41" fillId="0" borderId="0">
      <alignment vertical="center"/>
    </xf>
    <xf numFmtId="0" fontId="41" fillId="0" borderId="0">
      <alignment vertical="center"/>
    </xf>
    <xf numFmtId="0" fontId="53" fillId="0" borderId="0" applyNumberFormat="false" applyFill="false" applyBorder="false" applyAlignment="false" applyProtection="false">
      <alignment vertical="center"/>
    </xf>
    <xf numFmtId="0" fontId="41" fillId="0" borderId="0">
      <alignment vertical="center"/>
    </xf>
  </cellStyleXfs>
  <cellXfs count="108">
    <xf numFmtId="0" fontId="0" fillId="0" borderId="0" xfId="0"/>
    <xf numFmtId="0" fontId="1" fillId="0" borderId="0" xfId="0" applyFont="true" applyAlignment="true">
      <alignment horizontal="left" vertical="center"/>
    </xf>
    <xf numFmtId="0" fontId="2" fillId="0" borderId="0" xfId="29" applyFont="true" applyBorder="true" applyAlignment="true">
      <alignment horizontal="center" vertical="center"/>
    </xf>
    <xf numFmtId="0" fontId="3" fillId="0" borderId="1" xfId="29" applyFont="true" applyBorder="true" applyAlignment="true">
      <alignment horizontal="left" vertical="center" wrapText="true"/>
    </xf>
    <xf numFmtId="0" fontId="4" fillId="0" borderId="1" xfId="29" applyFont="true" applyBorder="true" applyAlignment="true">
      <alignment horizontal="left" vertical="center" wrapText="true"/>
    </xf>
    <xf numFmtId="0" fontId="5" fillId="0" borderId="1" xfId="29" applyFont="true" applyBorder="true" applyAlignment="true">
      <alignment horizontal="left" vertical="center" wrapText="true"/>
    </xf>
    <xf numFmtId="0" fontId="3" fillId="0" borderId="1" xfId="29" applyFont="true" applyBorder="true" applyAlignment="true">
      <alignment horizontal="center" vertical="center"/>
    </xf>
    <xf numFmtId="0" fontId="6" fillId="0" borderId="2" xfId="0" applyFont="true" applyFill="true" applyBorder="true" applyAlignment="true">
      <alignment vertical="center" wrapText="true"/>
    </xf>
    <xf numFmtId="0" fontId="4" fillId="0" borderId="3" xfId="0" applyFont="true" applyBorder="true" applyAlignment="true">
      <alignment vertical="center" wrapText="true"/>
    </xf>
    <xf numFmtId="0" fontId="7" fillId="0" borderId="3" xfId="0" applyFont="true" applyBorder="true" applyAlignment="true">
      <alignment vertical="center" wrapText="true"/>
    </xf>
    <xf numFmtId="0" fontId="4" fillId="0" borderId="1" xfId="29" applyFont="true" applyBorder="true" applyAlignment="true">
      <alignment horizontal="center" vertical="center" wrapText="true"/>
    </xf>
    <xf numFmtId="0" fontId="8" fillId="0" borderId="1" xfId="5" applyFont="true" applyBorder="true" applyAlignment="true">
      <alignment horizontal="center" vertical="center"/>
    </xf>
    <xf numFmtId="0" fontId="5" fillId="0" borderId="1" xfId="29" applyFont="true" applyBorder="true" applyAlignment="true">
      <alignment horizontal="center" vertical="center"/>
    </xf>
    <xf numFmtId="0" fontId="9" fillId="0" borderId="2" xfId="0" applyFont="true" applyFill="true" applyBorder="true" applyAlignment="true">
      <alignment horizontal="center" vertical="center" wrapText="true"/>
    </xf>
    <xf numFmtId="0" fontId="5" fillId="0" borderId="4" xfId="29" applyFont="true" applyBorder="true" applyAlignment="true">
      <alignment horizontal="center" vertical="center"/>
    </xf>
    <xf numFmtId="0" fontId="5" fillId="0" borderId="5" xfId="29" applyFont="true" applyBorder="true" applyAlignment="true">
      <alignment horizontal="center" vertical="center"/>
    </xf>
    <xf numFmtId="0" fontId="10" fillId="0" borderId="1" xfId="29" applyFont="true" applyBorder="true" applyAlignment="true">
      <alignment horizontal="left" vertical="center"/>
    </xf>
    <xf numFmtId="0" fontId="3" fillId="0" borderId="1" xfId="29" applyFont="true" applyBorder="true" applyAlignment="true">
      <alignment horizontal="left" vertical="center" wrapText="true" indent="3"/>
    </xf>
    <xf numFmtId="176" fontId="4" fillId="0" borderId="1" xfId="29" applyNumberFormat="true" applyFont="true" applyBorder="true" applyAlignment="true">
      <alignment horizontal="right" vertical="center" wrapText="true"/>
    </xf>
    <xf numFmtId="0" fontId="4" fillId="0" borderId="1" xfId="29" applyFont="true" applyBorder="true" applyAlignment="true">
      <alignment horizontal="right" vertical="center" wrapText="true"/>
    </xf>
    <xf numFmtId="0" fontId="8" fillId="0" borderId="1" xfId="6" applyFont="true" applyBorder="true" applyAlignment="true">
      <alignment horizontal="left" vertical="center"/>
    </xf>
    <xf numFmtId="0" fontId="11" fillId="0" borderId="0" xfId="0" applyFont="true" applyAlignment="true">
      <alignment horizontal="center" vertical="center" wrapText="true"/>
    </xf>
    <xf numFmtId="0" fontId="2" fillId="0" borderId="0" xfId="0" applyFont="true" applyAlignment="true">
      <alignment horizontal="center" vertical="center" wrapText="true"/>
    </xf>
    <xf numFmtId="0" fontId="7" fillId="0" borderId="0" xfId="0" applyFont="true" applyAlignment="true">
      <alignment vertical="center" wrapText="true"/>
    </xf>
    <xf numFmtId="0" fontId="12" fillId="0" borderId="1"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xf>
    <xf numFmtId="176" fontId="15" fillId="0" borderId="1" xfId="0" applyNumberFormat="true" applyFont="true" applyBorder="true" applyAlignment="true">
      <alignment horizontal="center" vertical="center"/>
    </xf>
    <xf numFmtId="0" fontId="14" fillId="0" borderId="1" xfId="0" applyFont="true" applyBorder="true" applyAlignment="true">
      <alignment horizontal="left" vertical="center" indent="2"/>
    </xf>
    <xf numFmtId="0" fontId="15" fillId="0" borderId="1" xfId="0" applyFont="true" applyBorder="true" applyAlignment="true">
      <alignment horizontal="left" vertical="center"/>
    </xf>
    <xf numFmtId="0" fontId="16" fillId="0" borderId="0" xfId="0" applyFont="true" applyAlignment="true">
      <alignment horizontal="justify" vertical="center"/>
    </xf>
    <xf numFmtId="0" fontId="7" fillId="0" borderId="0" xfId="0" applyFont="true"/>
    <xf numFmtId="0" fontId="15" fillId="0" borderId="0" xfId="0" applyFont="true" applyAlignment="true">
      <alignment horizontal="left" vertical="center"/>
    </xf>
    <xf numFmtId="0" fontId="11" fillId="0" borderId="0" xfId="0" applyFont="true" applyAlignment="true">
      <alignment horizontal="center" vertical="center"/>
    </xf>
    <xf numFmtId="0" fontId="2" fillId="0" borderId="0" xfId="0" applyFont="true" applyAlignment="true">
      <alignment horizontal="center" vertical="center"/>
    </xf>
    <xf numFmtId="0" fontId="17" fillId="0" borderId="0" xfId="0" applyFont="true" applyBorder="true" applyAlignment="true">
      <alignment horizontal="right" vertical="center"/>
    </xf>
    <xf numFmtId="0" fontId="17" fillId="0" borderId="1" xfId="0" applyFont="true" applyBorder="true" applyAlignment="true">
      <alignment horizontal="center" vertical="center"/>
    </xf>
    <xf numFmtId="176" fontId="18" fillId="0" borderId="1" xfId="0" applyNumberFormat="true" applyFont="true" applyBorder="true" applyAlignment="true">
      <alignment horizontal="right" vertical="center"/>
    </xf>
    <xf numFmtId="0" fontId="18" fillId="0" borderId="1" xfId="0" applyFont="true" applyBorder="true" applyAlignment="true">
      <alignment horizontal="right" vertical="center"/>
    </xf>
    <xf numFmtId="0" fontId="19" fillId="0" borderId="2" xfId="0" applyFont="true" applyFill="true" applyBorder="true" applyAlignment="true">
      <alignment horizontal="left" vertical="center"/>
    </xf>
    <xf numFmtId="0" fontId="19" fillId="0" borderId="2" xfId="0" applyFont="true" applyFill="true" applyBorder="true" applyAlignment="true">
      <alignment vertical="center"/>
    </xf>
    <xf numFmtId="4" fontId="18" fillId="0" borderId="2" xfId="0" applyNumberFormat="true" applyFont="true" applyFill="true" applyBorder="true" applyAlignment="true">
      <alignment horizontal="right" vertical="center" wrapText="true"/>
    </xf>
    <xf numFmtId="0" fontId="20" fillId="0" borderId="2" xfId="0" applyFont="true" applyFill="true" applyBorder="true" applyAlignment="true">
      <alignment horizontal="left" vertical="center" wrapText="true"/>
    </xf>
    <xf numFmtId="0" fontId="20" fillId="0" borderId="2" xfId="0" applyFont="true" applyFill="true" applyBorder="true" applyAlignment="true">
      <alignment vertical="center" wrapText="true"/>
    </xf>
    <xf numFmtId="0" fontId="20" fillId="0" borderId="6" xfId="0" applyFont="true" applyFill="true" applyBorder="true" applyAlignment="true">
      <alignment horizontal="left" vertical="center" wrapText="true"/>
    </xf>
    <xf numFmtId="0" fontId="20" fillId="0" borderId="6" xfId="0" applyFont="true" applyFill="true" applyBorder="true" applyAlignment="true">
      <alignment vertical="center" wrapText="true"/>
    </xf>
    <xf numFmtId="4" fontId="18" fillId="0" borderId="6" xfId="0" applyNumberFormat="true" applyFont="true" applyFill="true" applyBorder="true" applyAlignment="true">
      <alignment horizontal="right" vertical="center" wrapText="true"/>
    </xf>
    <xf numFmtId="0" fontId="20" fillId="0" borderId="1" xfId="0" applyFont="true" applyFill="true" applyBorder="true" applyAlignment="true">
      <alignment horizontal="left" vertical="center" wrapText="true"/>
    </xf>
    <xf numFmtId="0" fontId="20" fillId="0" borderId="1" xfId="0" applyFont="true" applyFill="true" applyBorder="true" applyAlignment="true">
      <alignment vertical="center" wrapText="true"/>
    </xf>
    <xf numFmtId="4" fontId="18" fillId="0" borderId="1" xfId="0" applyNumberFormat="true" applyFont="true" applyFill="true" applyBorder="true" applyAlignment="true">
      <alignment horizontal="right" vertical="center" wrapText="true"/>
    </xf>
    <xf numFmtId="0" fontId="19" fillId="0" borderId="1" xfId="0" applyFont="true" applyFill="true" applyBorder="true" applyAlignment="true">
      <alignment horizontal="left" vertical="center"/>
    </xf>
    <xf numFmtId="0" fontId="19" fillId="0" borderId="1" xfId="0" applyFont="true" applyFill="true" applyBorder="true" applyAlignment="true">
      <alignment vertical="center"/>
    </xf>
    <xf numFmtId="0" fontId="17" fillId="0" borderId="7" xfId="0" applyFont="true" applyBorder="true" applyAlignment="true">
      <alignment horizontal="center" vertical="center" wrapText="true"/>
    </xf>
    <xf numFmtId="0" fontId="17" fillId="0" borderId="8" xfId="0" applyFont="true" applyBorder="true" applyAlignment="true">
      <alignment horizontal="center" vertical="center" wrapText="true"/>
    </xf>
    <xf numFmtId="0" fontId="17" fillId="0" borderId="7" xfId="0" applyFont="true" applyBorder="true" applyAlignment="true">
      <alignment horizontal="center" vertical="center"/>
    </xf>
    <xf numFmtId="0" fontId="0" fillId="0" borderId="1" xfId="0" applyBorder="true"/>
    <xf numFmtId="0" fontId="17" fillId="0" borderId="0" xfId="0" applyFont="true" applyBorder="true" applyAlignment="true">
      <alignment horizontal="right" vertical="center" indent="4"/>
    </xf>
    <xf numFmtId="0" fontId="17" fillId="0" borderId="8" xfId="0" applyFont="true" applyBorder="true" applyAlignment="true">
      <alignment horizontal="center" vertical="center"/>
    </xf>
    <xf numFmtId="0" fontId="17" fillId="0" borderId="1" xfId="0" applyFont="true" applyBorder="true" applyAlignment="true">
      <alignment horizontal="left" vertical="center"/>
    </xf>
    <xf numFmtId="0" fontId="6" fillId="0" borderId="2" xfId="0" applyFont="true" applyFill="true" applyBorder="true" applyAlignment="true">
      <alignment horizontal="left" vertical="center"/>
    </xf>
    <xf numFmtId="0" fontId="6" fillId="0" borderId="2" xfId="0" applyFont="true" applyFill="true" applyBorder="true" applyAlignment="true">
      <alignment vertical="center"/>
    </xf>
    <xf numFmtId="4" fontId="18" fillId="0" borderId="2" xfId="0" applyNumberFormat="true" applyFont="true" applyFill="true" applyBorder="true" applyAlignment="true">
      <alignment horizontal="right" vertical="center"/>
    </xf>
    <xf numFmtId="0" fontId="6" fillId="0" borderId="2" xfId="0" applyFont="true" applyFill="true" applyBorder="true" applyAlignment="true">
      <alignment horizontal="left" vertical="center" wrapText="true"/>
    </xf>
    <xf numFmtId="0" fontId="6" fillId="0" borderId="6" xfId="0" applyFont="true" applyFill="true" applyBorder="true" applyAlignment="true">
      <alignment horizontal="left" vertical="center" wrapText="true"/>
    </xf>
    <xf numFmtId="0" fontId="6" fillId="0" borderId="6" xfId="0" applyFont="true" applyFill="true" applyBorder="true" applyAlignment="true">
      <alignment vertical="center" wrapText="true"/>
    </xf>
    <xf numFmtId="4" fontId="18" fillId="0" borderId="6" xfId="0" applyNumberFormat="true" applyFont="true" applyFill="true" applyBorder="true" applyAlignment="true">
      <alignment horizontal="right"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4" fontId="18" fillId="0" borderId="1" xfId="0" applyNumberFormat="true" applyFont="true" applyFill="true" applyBorder="true" applyAlignment="true">
      <alignment horizontal="right" vertical="center"/>
    </xf>
    <xf numFmtId="0" fontId="0" fillId="0" borderId="1" xfId="0" applyFont="true" applyBorder="true"/>
    <xf numFmtId="0" fontId="6" fillId="0" borderId="1" xfId="0" applyFont="true" applyFill="true" applyBorder="true" applyAlignment="true">
      <alignment horizontal="left" vertical="center"/>
    </xf>
    <xf numFmtId="0" fontId="6" fillId="0" borderId="1" xfId="0" applyFont="true" applyFill="true" applyBorder="true" applyAlignment="true">
      <alignment vertical="center"/>
    </xf>
    <xf numFmtId="0" fontId="17" fillId="0" borderId="1" xfId="0" applyFont="true" applyBorder="true" applyAlignment="true">
      <alignment horizontal="center" vertical="center" wrapText="true"/>
    </xf>
    <xf numFmtId="176" fontId="18" fillId="0" borderId="1" xfId="0" applyNumberFormat="true" applyFont="true" applyFill="true" applyBorder="true" applyAlignment="true">
      <alignment horizontal="right" vertical="center"/>
    </xf>
    <xf numFmtId="0" fontId="17" fillId="0" borderId="9" xfId="0" applyFont="true" applyBorder="true" applyAlignment="true">
      <alignment horizontal="right" vertical="center"/>
    </xf>
    <xf numFmtId="4" fontId="21" fillId="0" borderId="2" xfId="0" applyNumberFormat="true" applyFont="true" applyFill="true" applyBorder="true" applyAlignment="true">
      <alignment horizontal="right" vertical="center"/>
    </xf>
    <xf numFmtId="0" fontId="22" fillId="0" borderId="2" xfId="0" applyFont="true" applyFill="true" applyBorder="true" applyAlignment="true">
      <alignment vertical="center"/>
    </xf>
    <xf numFmtId="0" fontId="18" fillId="0" borderId="1" xfId="0" applyFont="true" applyBorder="true" applyAlignment="true">
      <alignment horizontal="left" vertical="center"/>
    </xf>
    <xf numFmtId="0" fontId="18" fillId="0" borderId="1" xfId="0" applyFont="true" applyBorder="true" applyAlignment="true">
      <alignment horizontal="center" vertical="center"/>
    </xf>
    <xf numFmtId="0" fontId="11" fillId="0" borderId="0" xfId="0" applyFont="true" applyBorder="true" applyAlignment="true">
      <alignment horizontal="center" vertical="center"/>
    </xf>
    <xf numFmtId="0" fontId="2" fillId="0" borderId="0" xfId="0" applyFont="true" applyBorder="true" applyAlignment="true">
      <alignment horizontal="center" vertical="center"/>
    </xf>
    <xf numFmtId="0" fontId="17" fillId="0" borderId="1" xfId="0" applyFont="true" applyBorder="true" applyAlignment="true">
      <alignment horizontal="right" vertical="center"/>
    </xf>
    <xf numFmtId="4" fontId="23" fillId="0" borderId="2" xfId="0" applyNumberFormat="true" applyFont="true" applyFill="true" applyBorder="true" applyAlignment="true">
      <alignment horizontal="right" vertical="center"/>
    </xf>
    <xf numFmtId="4" fontId="24" fillId="0" borderId="2" xfId="0" applyNumberFormat="true" applyFont="true" applyFill="true" applyBorder="true" applyAlignment="true">
      <alignment horizontal="right" vertical="center"/>
    </xf>
    <xf numFmtId="0" fontId="19" fillId="0" borderId="2" xfId="0" applyFont="true" applyFill="true" applyBorder="true" applyAlignment="true">
      <alignment horizontal="left" vertical="center" wrapText="true"/>
    </xf>
    <xf numFmtId="0" fontId="19" fillId="0" borderId="2" xfId="0" applyFont="true" applyFill="true" applyBorder="true" applyAlignment="true">
      <alignment vertical="center" wrapText="true"/>
    </xf>
    <xf numFmtId="0" fontId="25" fillId="0" borderId="0" xfId="0" applyFont="true" applyAlignment="true">
      <alignment horizontal="left" vertical="center" indent="1"/>
    </xf>
    <xf numFmtId="0" fontId="26" fillId="0" borderId="0" xfId="0" applyFont="true" applyAlignment="true">
      <alignment horizontal="center" vertical="center"/>
    </xf>
    <xf numFmtId="0" fontId="27" fillId="0" borderId="9" xfId="0" applyFont="true" applyBorder="true" applyAlignment="true">
      <alignment horizontal="right" vertical="center"/>
    </xf>
    <xf numFmtId="0" fontId="28" fillId="0" borderId="1" xfId="0" applyFont="true" applyBorder="true" applyAlignment="true">
      <alignment horizontal="center" vertical="center"/>
    </xf>
    <xf numFmtId="0" fontId="25" fillId="0" borderId="1" xfId="0" applyFont="true" applyBorder="true" applyAlignment="true">
      <alignment horizontal="center" vertical="center"/>
    </xf>
    <xf numFmtId="0" fontId="25" fillId="0" borderId="1" xfId="0" applyFont="true" applyBorder="true" applyAlignment="true">
      <alignment horizontal="center" vertical="center" wrapText="true"/>
    </xf>
    <xf numFmtId="176" fontId="7" fillId="0" borderId="1" xfId="0" applyNumberFormat="true" applyFont="true" applyBorder="true" applyAlignment="true">
      <alignment vertical="center" wrapText="true"/>
    </xf>
    <xf numFmtId="0" fontId="29" fillId="0" borderId="0" xfId="0" applyFont="true" applyAlignment="true">
      <alignment horizontal="justify" vertical="center" wrapText="true"/>
    </xf>
    <xf numFmtId="0" fontId="30" fillId="0" borderId="0" xfId="0" applyFont="true" applyAlignment="true">
      <alignment horizontal="justify" vertical="center"/>
    </xf>
    <xf numFmtId="0" fontId="31" fillId="0" borderId="1" xfId="0" applyFont="true" applyBorder="true" applyAlignment="true">
      <alignment horizontal="center" vertical="center" wrapText="true"/>
    </xf>
    <xf numFmtId="0" fontId="32" fillId="0" borderId="1" xfId="0" applyFont="true" applyBorder="true" applyAlignment="true">
      <alignment horizontal="center" vertical="center" wrapText="true"/>
    </xf>
    <xf numFmtId="0" fontId="17" fillId="0" borderId="4" xfId="0" applyFont="true" applyBorder="true" applyAlignment="true">
      <alignment horizontal="right" vertical="center"/>
    </xf>
    <xf numFmtId="0" fontId="17" fillId="0" borderId="10" xfId="0" applyFont="true" applyBorder="true" applyAlignment="true">
      <alignment horizontal="right" vertical="center"/>
    </xf>
    <xf numFmtId="0" fontId="18" fillId="0" borderId="1" xfId="0" applyFont="true" applyBorder="true" applyAlignment="true">
      <alignment horizontal="center" vertical="center" wrapText="true"/>
    </xf>
    <xf numFmtId="0" fontId="17" fillId="0" borderId="1" xfId="0" applyFont="true" applyBorder="true" applyAlignment="true">
      <alignment horizontal="justify" vertical="center"/>
    </xf>
    <xf numFmtId="4" fontId="23" fillId="0" borderId="2" xfId="0" applyNumberFormat="true" applyFont="true" applyFill="true" applyBorder="true" applyAlignment="true">
      <alignment horizontal="right" vertical="center" wrapText="true"/>
    </xf>
    <xf numFmtId="4" fontId="24" fillId="0" borderId="2" xfId="0" applyNumberFormat="true" applyFont="true" applyFill="true" applyBorder="true" applyAlignment="true">
      <alignment horizontal="right" vertical="center" wrapText="true"/>
    </xf>
    <xf numFmtId="0" fontId="22" fillId="0" borderId="3" xfId="0" applyFont="true" applyBorder="true" applyAlignment="true">
      <alignment horizontal="left" vertical="center"/>
    </xf>
    <xf numFmtId="0" fontId="17" fillId="0" borderId="5" xfId="0" applyFont="true" applyBorder="true" applyAlignment="true">
      <alignment horizontal="right" vertical="center"/>
    </xf>
    <xf numFmtId="4" fontId="33" fillId="0" borderId="2" xfId="0" applyNumberFormat="true" applyFont="true" applyFill="true" applyBorder="true" applyAlignment="true">
      <alignment horizontal="right" vertical="center"/>
    </xf>
    <xf numFmtId="0" fontId="27" fillId="0" borderId="1" xfId="0" applyFont="true" applyBorder="true" applyAlignment="true">
      <alignment horizontal="left" vertical="center"/>
    </xf>
    <xf numFmtId="0" fontId="34" fillId="0" borderId="1" xfId="0" applyFont="true" applyBorder="true" applyAlignment="true">
      <alignment horizontal="right" vertical="center"/>
    </xf>
  </cellXfs>
  <cellStyles count="60">
    <cellStyle name="常规" xfId="0" builtinId="0"/>
    <cellStyle name="常规 29" xfId="1"/>
    <cellStyle name="40% - 强调文字颜色 1" xfId="2" builtinId="31"/>
    <cellStyle name="60% - 强调文字颜色 4" xfId="3" builtinId="44"/>
    <cellStyle name="强调文字颜色 1" xfId="4" builtinId="29"/>
    <cellStyle name="常规 27" xfId="5"/>
    <cellStyle name="常规 32" xfId="6"/>
    <cellStyle name="适中" xfId="7" builtinId="28"/>
    <cellStyle name="警告文本" xfId="8" builtinId="11"/>
    <cellStyle name="20% - 强调文字颜色 6" xfId="9" builtinId="50"/>
    <cellStyle name="差" xfId="10" builtinId="27"/>
    <cellStyle name="强调文字颜色 2" xfId="11" builtinId="33"/>
    <cellStyle name="常规 28" xfId="12"/>
    <cellStyle name="汇总" xfId="13" builtinId="25"/>
    <cellStyle name="强调文字颜色 5" xfId="14" builtinId="45"/>
    <cellStyle name="20% - 强调文字颜色 1" xfId="15" builtinId="30"/>
    <cellStyle name="40% - 强调文字颜色 4" xfId="16" builtinId="43"/>
    <cellStyle name="标题 2" xfId="17" builtinId="17"/>
    <cellStyle name="百分比" xfId="18" builtinId="5"/>
    <cellStyle name="千位分隔" xfId="19" builtinId="3"/>
    <cellStyle name="货币" xfId="20" builtinId="4"/>
    <cellStyle name="好" xfId="21" builtinId="26"/>
    <cellStyle name="60% - 强调文字颜色 3" xfId="22" builtinId="40"/>
    <cellStyle name="千位分隔[0]" xfId="23" builtinId="6"/>
    <cellStyle name="60% - 强调文字颜色 1" xfId="24" builtinId="32"/>
    <cellStyle name="计算" xfId="25" builtinId="22"/>
    <cellStyle name="链接单元格" xfId="26" builtinId="24"/>
    <cellStyle name="注释" xfId="27" builtinId="10"/>
    <cellStyle name="解释性文本" xfId="28" builtinId="53"/>
    <cellStyle name="常规 24" xfId="29"/>
    <cellStyle name="货币[0]" xfId="30" builtinId="7"/>
    <cellStyle name="20% - 强调文字颜色 3" xfId="31" builtinId="38"/>
    <cellStyle name="40% - 强调文字颜色 6" xfId="32" builtinId="51"/>
    <cellStyle name="输出" xfId="33" builtinId="21"/>
    <cellStyle name="常规 26" xfId="34"/>
    <cellStyle name="常规 31" xfId="35"/>
    <cellStyle name="超链接" xfId="36" builtinId="8"/>
    <cellStyle name="输入" xfId="37" builtinId="20"/>
    <cellStyle name="标题 1" xfId="38" builtinId="16"/>
    <cellStyle name="检查单元格" xfId="39" builtinId="23"/>
    <cellStyle name="标题 3" xfId="40" builtinId="18"/>
    <cellStyle name="已访问的超链接" xfId="41" builtinId="9"/>
    <cellStyle name="标题" xfId="42" builtinId="15"/>
    <cellStyle name="20% - 强调文字颜色 2" xfId="43" builtinId="34"/>
    <cellStyle name="40% - 强调文字颜色 5" xfId="44" builtinId="47"/>
    <cellStyle name="40% - 强调文字颜色 2" xfId="45" builtinId="35"/>
    <cellStyle name="60% - 强调文字颜色 5" xfId="46" builtinId="48"/>
    <cellStyle name="常规 2" xfId="47"/>
    <cellStyle name="60% - 强调文字颜色 2" xfId="48" builtinId="36"/>
    <cellStyle name="强调文字颜色 3" xfId="49" builtinId="37"/>
    <cellStyle name="40% - 强调文字颜色 3" xfId="50" builtinId="39"/>
    <cellStyle name="60% - 强调文字颜色 6" xfId="51" builtinId="52"/>
    <cellStyle name="强调文字颜色 4" xfId="52" builtinId="41"/>
    <cellStyle name="20% - 强调文字颜色 4" xfId="53" builtinId="42"/>
    <cellStyle name="20% - 强调文字颜色 5" xfId="54" builtinId="46"/>
    <cellStyle name="强调文字颜色 6" xfId="55" builtinId="49"/>
    <cellStyle name="常规 25" xfId="56"/>
    <cellStyle name="常规 30" xfId="57"/>
    <cellStyle name="标题 4" xfId="58" builtinId="19"/>
    <cellStyle name="常规 22"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5"/>
  <sheetViews>
    <sheetView workbookViewId="0">
      <selection activeCell="C38" sqref="C38"/>
    </sheetView>
  </sheetViews>
  <sheetFormatPr defaultColWidth="9" defaultRowHeight="13.5" outlineLevelCol="6"/>
  <cols>
    <col min="1" max="7" width="20.6333333333333" customWidth="true"/>
  </cols>
  <sheetData>
    <row r="1" ht="21" spans="1:1">
      <c r="A1" s="1" t="s">
        <v>0</v>
      </c>
    </row>
    <row r="2" ht="24" spans="1:7">
      <c r="A2" s="33" t="s">
        <v>1</v>
      </c>
      <c r="B2" s="34"/>
      <c r="C2" s="34"/>
      <c r="D2" s="34"/>
      <c r="E2" s="34"/>
      <c r="F2" s="34"/>
      <c r="G2" s="34"/>
    </row>
    <row r="3" ht="15" spans="1:7">
      <c r="A3" s="35" t="s">
        <v>2</v>
      </c>
      <c r="B3" s="35"/>
      <c r="C3" s="35"/>
      <c r="D3" s="35"/>
      <c r="E3" s="35"/>
      <c r="F3" s="35"/>
      <c r="G3" s="35"/>
    </row>
    <row r="4" ht="15" customHeight="true" spans="1:7">
      <c r="A4" s="36" t="s">
        <v>3</v>
      </c>
      <c r="B4" s="36"/>
      <c r="C4" s="36" t="s">
        <v>4</v>
      </c>
      <c r="D4" s="36"/>
      <c r="E4" s="36"/>
      <c r="F4" s="36"/>
      <c r="G4" s="36"/>
    </row>
    <row r="5" ht="29" customHeight="true" spans="1:7">
      <c r="A5" s="36" t="s">
        <v>5</v>
      </c>
      <c r="B5" s="36" t="s">
        <v>6</v>
      </c>
      <c r="C5" s="36" t="s">
        <v>5</v>
      </c>
      <c r="D5" s="36" t="s">
        <v>7</v>
      </c>
      <c r="E5" s="72" t="s">
        <v>8</v>
      </c>
      <c r="F5" s="72" t="s">
        <v>9</v>
      </c>
      <c r="G5" s="72" t="s">
        <v>10</v>
      </c>
    </row>
    <row r="6" ht="18" customHeight="true" spans="1:7">
      <c r="A6" s="58" t="s">
        <v>11</v>
      </c>
      <c r="B6" s="105">
        <v>18386.96</v>
      </c>
      <c r="C6" s="58" t="s">
        <v>12</v>
      </c>
      <c r="D6" s="105">
        <f>E6+F6+G6</f>
        <v>18388.14</v>
      </c>
      <c r="E6" s="105">
        <f>E7+E8+E9+E10+E11+E12+E13</f>
        <v>6488.14</v>
      </c>
      <c r="F6" s="105">
        <v>11900</v>
      </c>
      <c r="G6" s="38"/>
    </row>
    <row r="7" ht="18" customHeight="true" spans="1:7">
      <c r="A7" s="58" t="s">
        <v>13</v>
      </c>
      <c r="B7" s="75">
        <v>6486.96</v>
      </c>
      <c r="C7" s="106" t="s">
        <v>14</v>
      </c>
      <c r="D7" s="75">
        <v>5775.96</v>
      </c>
      <c r="E7" s="75">
        <f>5774.78+1.18</f>
        <v>5775.96</v>
      </c>
      <c r="F7" s="77"/>
      <c r="G7" s="77"/>
    </row>
    <row r="8" ht="18" customHeight="true" spans="1:7">
      <c r="A8" s="58" t="s">
        <v>15</v>
      </c>
      <c r="B8" s="75">
        <v>11900</v>
      </c>
      <c r="C8" s="106" t="s">
        <v>16</v>
      </c>
      <c r="D8" s="75">
        <v>116.5</v>
      </c>
      <c r="E8" s="75">
        <v>116.5</v>
      </c>
      <c r="F8" s="77"/>
      <c r="G8" s="77"/>
    </row>
    <row r="9" ht="18" customHeight="true" spans="1:7">
      <c r="A9" s="58" t="s">
        <v>17</v>
      </c>
      <c r="B9" s="77"/>
      <c r="C9" s="106" t="s">
        <v>18</v>
      </c>
      <c r="D9" s="75">
        <v>23.58</v>
      </c>
      <c r="E9" s="75">
        <v>23.58</v>
      </c>
      <c r="F9" s="77"/>
      <c r="G9" s="77"/>
    </row>
    <row r="10" ht="18" customHeight="true" spans="1:7">
      <c r="A10" s="58"/>
      <c r="B10" s="77"/>
      <c r="C10" s="106" t="s">
        <v>19</v>
      </c>
      <c r="D10" s="75">
        <v>11900</v>
      </c>
      <c r="E10" s="75"/>
      <c r="F10" s="75">
        <v>11900</v>
      </c>
      <c r="G10" s="77"/>
    </row>
    <row r="11" ht="18" customHeight="true" spans="1:7">
      <c r="A11" s="58" t="s">
        <v>20</v>
      </c>
      <c r="B11" s="75">
        <v>1.18</v>
      </c>
      <c r="C11" s="106" t="s">
        <v>21</v>
      </c>
      <c r="D11" s="75">
        <v>37.1</v>
      </c>
      <c r="E11" s="75">
        <v>37.1</v>
      </c>
      <c r="F11" s="77"/>
      <c r="G11" s="77"/>
    </row>
    <row r="12" ht="18" customHeight="true" spans="1:7">
      <c r="A12" s="58" t="s">
        <v>13</v>
      </c>
      <c r="B12" s="75">
        <v>1.18</v>
      </c>
      <c r="C12" s="106" t="s">
        <v>22</v>
      </c>
      <c r="D12" s="75">
        <v>450</v>
      </c>
      <c r="E12" s="75">
        <v>450</v>
      </c>
      <c r="F12" s="77"/>
      <c r="G12" s="77"/>
    </row>
    <row r="13" ht="18" customHeight="true" spans="1:7">
      <c r="A13" s="58" t="s">
        <v>15</v>
      </c>
      <c r="B13" s="77"/>
      <c r="C13" s="106" t="s">
        <v>23</v>
      </c>
      <c r="D13" s="75">
        <v>85</v>
      </c>
      <c r="E13" s="75">
        <v>85</v>
      </c>
      <c r="F13" s="77"/>
      <c r="G13" s="77"/>
    </row>
    <row r="14" ht="18" customHeight="true" spans="1:7">
      <c r="A14" s="58" t="s">
        <v>17</v>
      </c>
      <c r="B14" s="77"/>
      <c r="C14" s="58" t="s">
        <v>24</v>
      </c>
      <c r="D14" s="77"/>
      <c r="E14" s="77"/>
      <c r="F14" s="77"/>
      <c r="G14" s="77"/>
    </row>
    <row r="15" ht="18" customHeight="true" spans="1:7">
      <c r="A15" s="36" t="s">
        <v>25</v>
      </c>
      <c r="B15" s="75">
        <f>B6+B11</f>
        <v>18388.14</v>
      </c>
      <c r="C15" s="36" t="s">
        <v>26</v>
      </c>
      <c r="D15" s="75">
        <f>E15+F15+G15</f>
        <v>18388.14</v>
      </c>
      <c r="E15" s="75">
        <f>E6</f>
        <v>6488.14</v>
      </c>
      <c r="F15" s="75">
        <f>F6</f>
        <v>11900</v>
      </c>
      <c r="G15" s="107"/>
    </row>
  </sheetData>
  <mergeCells count="4">
    <mergeCell ref="A2:G2"/>
    <mergeCell ref="A3:G3"/>
    <mergeCell ref="A4:B4"/>
    <mergeCell ref="C4:G4"/>
  </mergeCells>
  <pageMargins left="0.708661417322835" right="0.708661417322835" top="0.748031496062992" bottom="0.748031496062992" header="0.31496062992126" footer="0.31496062992126"/>
  <pageSetup paperSize="9" scale="9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6"/>
  <sheetViews>
    <sheetView tabSelected="1" workbookViewId="0">
      <selection activeCell="V11" sqref="V11"/>
    </sheetView>
  </sheetViews>
  <sheetFormatPr defaultColWidth="9" defaultRowHeight="13.5"/>
  <cols>
    <col min="1" max="1" width="11.1333333333333" customWidth="true"/>
    <col min="2" max="2" width="10.8916666666667" customWidth="true"/>
    <col min="4" max="4" width="12.225" customWidth="true"/>
    <col min="9" max="9" width="10.4416666666667" customWidth="true"/>
  </cols>
  <sheetData>
    <row r="1" ht="21" spans="1:1">
      <c r="A1" s="1" t="s">
        <v>275</v>
      </c>
    </row>
    <row r="2" ht="24" spans="1:17">
      <c r="A2" s="2" t="s">
        <v>276</v>
      </c>
      <c r="B2" s="2"/>
      <c r="C2" s="2"/>
      <c r="D2" s="2"/>
      <c r="E2" s="2"/>
      <c r="F2" s="2"/>
      <c r="G2" s="2"/>
      <c r="H2" s="2"/>
      <c r="I2" s="2"/>
      <c r="J2" s="2"/>
      <c r="K2" s="2"/>
      <c r="L2" s="2"/>
      <c r="M2" s="2"/>
      <c r="N2" s="2"/>
      <c r="O2" s="2"/>
      <c r="P2" s="2"/>
      <c r="Q2" s="2"/>
    </row>
    <row r="3" ht="27" customHeight="true" spans="1:17">
      <c r="A3" s="3" t="s">
        <v>277</v>
      </c>
      <c r="B3" s="4" t="s">
        <v>278</v>
      </c>
      <c r="C3" s="4"/>
      <c r="D3" s="3" t="s">
        <v>279</v>
      </c>
      <c r="E3" s="3"/>
      <c r="F3" s="3"/>
      <c r="G3" s="4" t="s">
        <v>280</v>
      </c>
      <c r="H3" s="4"/>
      <c r="I3" s="4"/>
      <c r="J3" s="4"/>
      <c r="K3" s="3" t="s">
        <v>281</v>
      </c>
      <c r="L3" s="3"/>
      <c r="M3" s="4" t="s">
        <v>282</v>
      </c>
      <c r="N3" s="4"/>
      <c r="O3" s="4"/>
      <c r="P3" s="4"/>
      <c r="Q3" s="4"/>
    </row>
    <row r="4" ht="35.25" customHeight="true" spans="1:17">
      <c r="A4" s="3" t="s">
        <v>283</v>
      </c>
      <c r="B4" s="4" t="s">
        <v>278</v>
      </c>
      <c r="C4" s="4"/>
      <c r="D4" s="3" t="s">
        <v>284</v>
      </c>
      <c r="E4" s="3"/>
      <c r="F4" s="3"/>
      <c r="G4" s="10" t="s">
        <v>285</v>
      </c>
      <c r="H4" s="10"/>
      <c r="I4" s="10"/>
      <c r="J4" s="10"/>
      <c r="K4" s="3" t="s">
        <v>286</v>
      </c>
      <c r="L4" s="3"/>
      <c r="M4" s="18">
        <v>250</v>
      </c>
      <c r="N4" s="18"/>
      <c r="O4" s="18"/>
      <c r="P4" s="18"/>
      <c r="Q4" s="4" t="s">
        <v>287</v>
      </c>
    </row>
    <row r="5" ht="25.5" customHeight="true" spans="1:17">
      <c r="A5" s="3" t="s">
        <v>288</v>
      </c>
      <c r="B5" s="4">
        <v>10</v>
      </c>
      <c r="C5" s="4"/>
      <c r="D5" s="3" t="s">
        <v>289</v>
      </c>
      <c r="E5" s="3"/>
      <c r="F5" s="3"/>
      <c r="G5" s="10">
        <v>53222132</v>
      </c>
      <c r="H5" s="10"/>
      <c r="I5" s="10"/>
      <c r="J5" s="10"/>
      <c r="K5" s="3" t="s">
        <v>290</v>
      </c>
      <c r="L5" s="3"/>
      <c r="M5" s="3"/>
      <c r="N5" s="3"/>
      <c r="O5" s="18">
        <v>250</v>
      </c>
      <c r="P5" s="18"/>
      <c r="Q5" s="4" t="s">
        <v>287</v>
      </c>
    </row>
    <row r="6" ht="21.95" customHeight="true" spans="1:17">
      <c r="A6" s="3" t="s">
        <v>291</v>
      </c>
      <c r="B6" s="5" t="s">
        <v>292</v>
      </c>
      <c r="C6" s="5"/>
      <c r="D6" s="5"/>
      <c r="E6" s="5"/>
      <c r="F6" s="5"/>
      <c r="G6" s="5"/>
      <c r="H6" s="5"/>
      <c r="I6" s="5"/>
      <c r="J6" s="5"/>
      <c r="K6" s="17" t="s">
        <v>293</v>
      </c>
      <c r="L6" s="17"/>
      <c r="M6" s="17"/>
      <c r="N6" s="17"/>
      <c r="O6" s="19"/>
      <c r="P6" s="19"/>
      <c r="Q6" s="4" t="s">
        <v>287</v>
      </c>
    </row>
    <row r="7" ht="21.95" customHeight="true" spans="1:17">
      <c r="A7" s="3"/>
      <c r="B7" s="5"/>
      <c r="C7" s="5"/>
      <c r="D7" s="5"/>
      <c r="E7" s="5"/>
      <c r="F7" s="5"/>
      <c r="G7" s="5"/>
      <c r="H7" s="5"/>
      <c r="I7" s="5"/>
      <c r="J7" s="5"/>
      <c r="K7" s="17" t="s">
        <v>294</v>
      </c>
      <c r="L7" s="17"/>
      <c r="M7" s="17"/>
      <c r="N7" s="17"/>
      <c r="O7" s="19"/>
      <c r="P7" s="19"/>
      <c r="Q7" s="4" t="s">
        <v>287</v>
      </c>
    </row>
    <row r="8" ht="21.95" customHeight="true" spans="1:17">
      <c r="A8" s="3"/>
      <c r="B8" s="5"/>
      <c r="C8" s="5"/>
      <c r="D8" s="5"/>
      <c r="E8" s="5"/>
      <c r="F8" s="5"/>
      <c r="G8" s="5"/>
      <c r="H8" s="5"/>
      <c r="I8" s="5"/>
      <c r="J8" s="5"/>
      <c r="K8" s="17" t="s">
        <v>295</v>
      </c>
      <c r="L8" s="17"/>
      <c r="M8" s="17"/>
      <c r="N8" s="17"/>
      <c r="O8" s="19"/>
      <c r="P8" s="19"/>
      <c r="Q8" s="4" t="s">
        <v>287</v>
      </c>
    </row>
    <row r="9" ht="21.95" customHeight="true" spans="1:17">
      <c r="A9" s="3"/>
      <c r="B9" s="5"/>
      <c r="C9" s="5"/>
      <c r="D9" s="5"/>
      <c r="E9" s="5"/>
      <c r="F9" s="5"/>
      <c r="G9" s="5"/>
      <c r="H9" s="5"/>
      <c r="I9" s="5"/>
      <c r="J9" s="5"/>
      <c r="K9" s="17" t="s">
        <v>296</v>
      </c>
      <c r="L9" s="17"/>
      <c r="M9" s="17"/>
      <c r="N9" s="17"/>
      <c r="O9" s="19"/>
      <c r="P9" s="19"/>
      <c r="Q9" s="4" t="s">
        <v>287</v>
      </c>
    </row>
    <row r="10" ht="21.95" customHeight="true" spans="1:17">
      <c r="A10" s="6" t="s">
        <v>297</v>
      </c>
      <c r="B10" s="6" t="s">
        <v>298</v>
      </c>
      <c r="C10" s="6" t="s">
        <v>299</v>
      </c>
      <c r="D10" s="6"/>
      <c r="E10" s="6" t="s">
        <v>300</v>
      </c>
      <c r="F10" s="6" t="s">
        <v>301</v>
      </c>
      <c r="G10" s="6"/>
      <c r="H10" s="6" t="s">
        <v>302</v>
      </c>
      <c r="I10" s="6" t="s">
        <v>303</v>
      </c>
      <c r="J10" s="6" t="s">
        <v>304</v>
      </c>
      <c r="K10" s="6"/>
      <c r="L10" s="6" t="s">
        <v>305</v>
      </c>
      <c r="M10" s="6"/>
      <c r="N10" s="6" t="s">
        <v>306</v>
      </c>
      <c r="O10" s="6"/>
      <c r="P10" s="6" t="s">
        <v>307</v>
      </c>
      <c r="Q10" s="6"/>
    </row>
    <row r="11" ht="41" customHeight="true" spans="1:17">
      <c r="A11" s="7" t="s">
        <v>308</v>
      </c>
      <c r="B11" s="7" t="s">
        <v>309</v>
      </c>
      <c r="C11" s="7" t="s">
        <v>310</v>
      </c>
      <c r="D11" s="7"/>
      <c r="E11" s="11" t="s">
        <v>311</v>
      </c>
      <c r="F11" s="12"/>
      <c r="G11" s="12"/>
      <c r="H11" s="13" t="s">
        <v>312</v>
      </c>
      <c r="I11" s="13" t="s">
        <v>312</v>
      </c>
      <c r="J11" s="12"/>
      <c r="K11" s="12"/>
      <c r="L11" s="13" t="s">
        <v>313</v>
      </c>
      <c r="M11" s="13"/>
      <c r="N11" s="13" t="s">
        <v>313</v>
      </c>
      <c r="O11" s="13"/>
      <c r="P11" s="20" t="s">
        <v>314</v>
      </c>
      <c r="Q11" s="20"/>
    </row>
    <row r="12" ht="28" customHeight="true" spans="1:17">
      <c r="A12" s="7" t="s">
        <v>315</v>
      </c>
      <c r="B12" s="7" t="s">
        <v>316</v>
      </c>
      <c r="C12" s="7" t="s">
        <v>317</v>
      </c>
      <c r="D12" s="7"/>
      <c r="E12" s="11" t="s">
        <v>318</v>
      </c>
      <c r="F12" s="12"/>
      <c r="G12" s="12"/>
      <c r="H12" s="13" t="s">
        <v>319</v>
      </c>
      <c r="I12" s="13" t="s">
        <v>319</v>
      </c>
      <c r="J12" s="13" t="s">
        <v>320</v>
      </c>
      <c r="K12" s="13"/>
      <c r="L12" s="13" t="s">
        <v>321</v>
      </c>
      <c r="M12" s="13"/>
      <c r="N12" s="13" t="s">
        <v>321</v>
      </c>
      <c r="O12" s="13"/>
      <c r="P12" s="20" t="s">
        <v>314</v>
      </c>
      <c r="Q12" s="20"/>
    </row>
    <row r="13" ht="28" customHeight="true" spans="1:17">
      <c r="A13" s="7" t="s">
        <v>322</v>
      </c>
      <c r="B13" s="7" t="s">
        <v>323</v>
      </c>
      <c r="C13" s="7" t="s">
        <v>324</v>
      </c>
      <c r="D13" s="7"/>
      <c r="E13" s="11" t="s">
        <v>311</v>
      </c>
      <c r="F13" s="14"/>
      <c r="G13" s="15"/>
      <c r="H13" s="13" t="s">
        <v>312</v>
      </c>
      <c r="I13" s="13" t="s">
        <v>312</v>
      </c>
      <c r="J13" s="14"/>
      <c r="K13" s="15"/>
      <c r="L13" s="13" t="s">
        <v>313</v>
      </c>
      <c r="M13" s="13"/>
      <c r="N13" s="13" t="s">
        <v>313</v>
      </c>
      <c r="O13" s="13"/>
      <c r="P13" s="20" t="s">
        <v>314</v>
      </c>
      <c r="Q13" s="20"/>
    </row>
    <row r="14" ht="39" customHeight="true" spans="1:17">
      <c r="A14" s="7" t="s">
        <v>322</v>
      </c>
      <c r="B14" s="7" t="s">
        <v>325</v>
      </c>
      <c r="C14" s="7" t="s">
        <v>326</v>
      </c>
      <c r="D14" s="7"/>
      <c r="E14" s="11" t="s">
        <v>318</v>
      </c>
      <c r="F14" s="12"/>
      <c r="G14" s="12"/>
      <c r="H14" s="13" t="s">
        <v>327</v>
      </c>
      <c r="I14" s="13" t="s">
        <v>327</v>
      </c>
      <c r="J14" s="13" t="s">
        <v>328</v>
      </c>
      <c r="K14" s="13"/>
      <c r="L14" s="13" t="s">
        <v>313</v>
      </c>
      <c r="M14" s="13"/>
      <c r="N14" s="13" t="s">
        <v>313</v>
      </c>
      <c r="O14" s="13"/>
      <c r="P14" s="20" t="s">
        <v>314</v>
      </c>
      <c r="Q14" s="20"/>
    </row>
    <row r="15" ht="37" customHeight="true" spans="1:17">
      <c r="A15" s="7" t="s">
        <v>308</v>
      </c>
      <c r="B15" s="7" t="s">
        <v>329</v>
      </c>
      <c r="C15" s="7" t="s">
        <v>330</v>
      </c>
      <c r="D15" s="7"/>
      <c r="E15" s="11" t="s">
        <v>311</v>
      </c>
      <c r="F15" s="16"/>
      <c r="G15" s="16"/>
      <c r="H15" s="13" t="s">
        <v>312</v>
      </c>
      <c r="I15" s="13" t="s">
        <v>312</v>
      </c>
      <c r="J15" s="16"/>
      <c r="K15" s="16"/>
      <c r="L15" s="13" t="s">
        <v>313</v>
      </c>
      <c r="M15" s="13"/>
      <c r="N15" s="13" t="s">
        <v>313</v>
      </c>
      <c r="O15" s="13"/>
      <c r="P15" s="20" t="s">
        <v>314</v>
      </c>
      <c r="Q15" s="20"/>
    </row>
    <row r="16" ht="30" customHeight="true" spans="1:17">
      <c r="A16" s="8"/>
      <c r="B16" s="9"/>
      <c r="C16" s="9"/>
      <c r="D16" s="9"/>
      <c r="E16" s="9"/>
      <c r="F16" s="9"/>
      <c r="G16" s="9"/>
      <c r="H16" s="9"/>
      <c r="I16" s="9"/>
      <c r="J16" s="9"/>
      <c r="K16" s="9"/>
      <c r="L16" s="9"/>
      <c r="M16" s="9"/>
      <c r="N16" s="9"/>
      <c r="O16" s="9"/>
      <c r="P16" s="9"/>
      <c r="Q16" s="9"/>
    </row>
  </sheetData>
  <mergeCells count="63">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C15:D15"/>
    <mergeCell ref="F15:G15"/>
    <mergeCell ref="J15:K15"/>
    <mergeCell ref="L15:M15"/>
    <mergeCell ref="N15:O15"/>
    <mergeCell ref="P15:Q15"/>
    <mergeCell ref="A16:Q16"/>
    <mergeCell ref="A6:A9"/>
    <mergeCell ref="B6:J9"/>
  </mergeCells>
  <pageMargins left="0.7" right="0.7" top="0.75" bottom="0.75" header="0.3" footer="0.3"/>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1"/>
  <sheetViews>
    <sheetView topLeftCell="A2" workbookViewId="0">
      <selection activeCell="A2" sqref="A2:E2"/>
    </sheetView>
  </sheetViews>
  <sheetFormatPr defaultColWidth="9" defaultRowHeight="13.5" outlineLevelCol="4"/>
  <cols>
    <col min="1" max="1" width="20.6333333333333" customWidth="true"/>
    <col min="2" max="2" width="33.8833333333333" customWidth="true"/>
    <col min="3" max="5" width="20.6333333333333" customWidth="true"/>
  </cols>
  <sheetData>
    <row r="1" ht="24" spans="1:1">
      <c r="A1" s="94" t="s">
        <v>27</v>
      </c>
    </row>
    <row r="2" ht="36" customHeight="true" spans="1:5">
      <c r="A2" s="95" t="s">
        <v>28</v>
      </c>
      <c r="B2" s="96"/>
      <c r="C2" s="96"/>
      <c r="D2" s="96"/>
      <c r="E2" s="96"/>
    </row>
    <row r="3" ht="15" customHeight="true" spans="1:5">
      <c r="A3" s="97" t="s">
        <v>29</v>
      </c>
      <c r="B3" s="98"/>
      <c r="C3" s="98"/>
      <c r="D3" s="98"/>
      <c r="E3" s="104"/>
    </row>
    <row r="4" ht="15" customHeight="true" spans="1:5">
      <c r="A4" s="36" t="s">
        <v>30</v>
      </c>
      <c r="B4" s="36"/>
      <c r="C4" s="99" t="s">
        <v>31</v>
      </c>
      <c r="D4" s="99"/>
      <c r="E4" s="99"/>
    </row>
    <row r="5" ht="15" customHeight="true" spans="1:5">
      <c r="A5" s="100" t="s">
        <v>32</v>
      </c>
      <c r="B5" s="36" t="s">
        <v>33</v>
      </c>
      <c r="C5" s="72" t="s">
        <v>34</v>
      </c>
      <c r="D5" s="36" t="s">
        <v>35</v>
      </c>
      <c r="E5" s="36" t="s">
        <v>36</v>
      </c>
    </row>
    <row r="6" ht="15" customHeight="true" spans="1:5">
      <c r="A6" s="100"/>
      <c r="B6" s="36" t="s">
        <v>7</v>
      </c>
      <c r="C6" s="101">
        <v>6486.96</v>
      </c>
      <c r="D6" s="101">
        <v>562.99</v>
      </c>
      <c r="E6" s="101">
        <v>5923.97</v>
      </c>
    </row>
    <row r="7" ht="15" customHeight="true" spans="1:5">
      <c r="A7" s="39" t="s">
        <v>37</v>
      </c>
      <c r="B7" s="40" t="s">
        <v>38</v>
      </c>
      <c r="C7" s="102">
        <v>5774.78</v>
      </c>
      <c r="D7" s="102">
        <v>385.81</v>
      </c>
      <c r="E7" s="102">
        <v>5388.97</v>
      </c>
    </row>
    <row r="8" ht="15" customHeight="true" spans="1:5">
      <c r="A8" s="84" t="s">
        <v>39</v>
      </c>
      <c r="B8" s="85" t="s">
        <v>40</v>
      </c>
      <c r="C8" s="102">
        <v>5774.78</v>
      </c>
      <c r="D8" s="102">
        <v>385.81</v>
      </c>
      <c r="E8" s="102">
        <v>5388.97</v>
      </c>
    </row>
    <row r="9" ht="15" customHeight="true" spans="1:5">
      <c r="A9" s="84" t="s">
        <v>41</v>
      </c>
      <c r="B9" s="85" t="s">
        <v>42</v>
      </c>
      <c r="C9" s="102">
        <v>385.81</v>
      </c>
      <c r="D9" s="102">
        <v>385.81</v>
      </c>
      <c r="E9" s="102"/>
    </row>
    <row r="10" ht="15" customHeight="true" spans="1:5">
      <c r="A10" s="84" t="s">
        <v>43</v>
      </c>
      <c r="B10" s="85" t="s">
        <v>44</v>
      </c>
      <c r="C10" s="102">
        <v>80</v>
      </c>
      <c r="D10" s="102"/>
      <c r="E10" s="102">
        <v>80</v>
      </c>
    </row>
    <row r="11" ht="15" customHeight="true" spans="1:5">
      <c r="A11" s="84" t="s">
        <v>45</v>
      </c>
      <c r="B11" s="85" t="s">
        <v>46</v>
      </c>
      <c r="C11" s="102">
        <v>8.97</v>
      </c>
      <c r="D11" s="102"/>
      <c r="E11" s="102">
        <v>8.97</v>
      </c>
    </row>
    <row r="12" ht="15" customHeight="true" spans="1:5">
      <c r="A12" s="84" t="s">
        <v>47</v>
      </c>
      <c r="B12" s="85" t="s">
        <v>48</v>
      </c>
      <c r="C12" s="102">
        <v>5300</v>
      </c>
      <c r="D12" s="102"/>
      <c r="E12" s="102">
        <v>5300</v>
      </c>
    </row>
    <row r="13" ht="15" customHeight="true" spans="1:5">
      <c r="A13" s="39" t="s">
        <v>49</v>
      </c>
      <c r="B13" s="40" t="s">
        <v>50</v>
      </c>
      <c r="C13" s="102">
        <v>116.5</v>
      </c>
      <c r="D13" s="102">
        <v>116.5</v>
      </c>
      <c r="E13" s="102"/>
    </row>
    <row r="14" ht="15" customHeight="true" spans="1:5">
      <c r="A14" s="84" t="s">
        <v>51</v>
      </c>
      <c r="B14" s="85" t="s">
        <v>52</v>
      </c>
      <c r="C14" s="102">
        <v>116.5</v>
      </c>
      <c r="D14" s="102">
        <v>116.5</v>
      </c>
      <c r="E14" s="102"/>
    </row>
    <row r="15" ht="15" customHeight="true" spans="1:5">
      <c r="A15" s="84" t="s">
        <v>53</v>
      </c>
      <c r="B15" s="85" t="s">
        <v>54</v>
      </c>
      <c r="C15" s="102">
        <v>53.2</v>
      </c>
      <c r="D15" s="102">
        <v>53.2</v>
      </c>
      <c r="E15" s="102"/>
    </row>
    <row r="16" ht="15" customHeight="true" spans="1:5">
      <c r="A16" s="84" t="s">
        <v>55</v>
      </c>
      <c r="B16" s="85" t="s">
        <v>56</v>
      </c>
      <c r="C16" s="102">
        <v>42.2</v>
      </c>
      <c r="D16" s="102">
        <v>42.2</v>
      </c>
      <c r="E16" s="102"/>
    </row>
    <row r="17" ht="15" customHeight="true" spans="1:5">
      <c r="A17" s="84" t="s">
        <v>57</v>
      </c>
      <c r="B17" s="85" t="s">
        <v>58</v>
      </c>
      <c r="C17" s="102">
        <v>21.1</v>
      </c>
      <c r="D17" s="102">
        <v>21.1</v>
      </c>
      <c r="E17" s="102"/>
    </row>
    <row r="18" ht="15" customHeight="true" spans="1:5">
      <c r="A18" s="39" t="s">
        <v>59</v>
      </c>
      <c r="B18" s="40" t="s">
        <v>60</v>
      </c>
      <c r="C18" s="102">
        <v>23.58</v>
      </c>
      <c r="D18" s="102">
        <v>23.58</v>
      </c>
      <c r="E18" s="102"/>
    </row>
    <row r="19" ht="15" customHeight="true" spans="1:5">
      <c r="A19" s="84" t="s">
        <v>61</v>
      </c>
      <c r="B19" s="85" t="s">
        <v>62</v>
      </c>
      <c r="C19" s="102">
        <v>23.58</v>
      </c>
      <c r="D19" s="102">
        <v>23.58</v>
      </c>
      <c r="E19" s="102"/>
    </row>
    <row r="20" ht="15" customHeight="true" spans="1:5">
      <c r="A20" s="84" t="s">
        <v>63</v>
      </c>
      <c r="B20" s="85" t="s">
        <v>64</v>
      </c>
      <c r="C20" s="102">
        <v>16.38</v>
      </c>
      <c r="D20" s="102">
        <v>16.38</v>
      </c>
      <c r="E20" s="102"/>
    </row>
    <row r="21" ht="15" customHeight="true" spans="1:5">
      <c r="A21" s="84" t="s">
        <v>65</v>
      </c>
      <c r="B21" s="85" t="s">
        <v>66</v>
      </c>
      <c r="C21" s="102">
        <v>7.2</v>
      </c>
      <c r="D21" s="102">
        <v>7.2</v>
      </c>
      <c r="E21" s="102"/>
    </row>
    <row r="22" ht="15" customHeight="true" spans="1:5">
      <c r="A22" s="39" t="s">
        <v>67</v>
      </c>
      <c r="B22" s="40" t="s">
        <v>68</v>
      </c>
      <c r="C22" s="102">
        <v>37.1</v>
      </c>
      <c r="D22" s="102">
        <v>37.1</v>
      </c>
      <c r="E22" s="102"/>
    </row>
    <row r="23" ht="15" customHeight="true" spans="1:5">
      <c r="A23" s="84" t="s">
        <v>69</v>
      </c>
      <c r="B23" s="85" t="s">
        <v>70</v>
      </c>
      <c r="C23" s="102">
        <v>37.1</v>
      </c>
      <c r="D23" s="102">
        <v>37.1</v>
      </c>
      <c r="E23" s="102"/>
    </row>
    <row r="24" ht="15" customHeight="true" spans="1:5">
      <c r="A24" s="84" t="s">
        <v>71</v>
      </c>
      <c r="B24" s="85" t="s">
        <v>72</v>
      </c>
      <c r="C24" s="102">
        <v>37.1</v>
      </c>
      <c r="D24" s="102">
        <v>37.1</v>
      </c>
      <c r="E24" s="102"/>
    </row>
    <row r="25" ht="15" customHeight="true" spans="1:5">
      <c r="A25" s="39" t="s">
        <v>73</v>
      </c>
      <c r="B25" s="40" t="s">
        <v>22</v>
      </c>
      <c r="C25" s="102">
        <v>450</v>
      </c>
      <c r="D25" s="102"/>
      <c r="E25" s="102">
        <v>450</v>
      </c>
    </row>
    <row r="26" ht="15" customHeight="true" spans="1:5">
      <c r="A26" s="84" t="s">
        <v>74</v>
      </c>
      <c r="B26" s="85" t="s">
        <v>75</v>
      </c>
      <c r="C26" s="102">
        <v>450</v>
      </c>
      <c r="D26" s="102"/>
      <c r="E26" s="102">
        <v>450</v>
      </c>
    </row>
    <row r="27" ht="15" customHeight="true" spans="1:5">
      <c r="A27" s="84" t="s">
        <v>76</v>
      </c>
      <c r="B27" s="85" t="s">
        <v>77</v>
      </c>
      <c r="C27" s="102">
        <v>450</v>
      </c>
      <c r="D27" s="102"/>
      <c r="E27" s="102">
        <v>450</v>
      </c>
    </row>
    <row r="28" ht="15" customHeight="true" spans="1:5">
      <c r="A28" s="39" t="s">
        <v>78</v>
      </c>
      <c r="B28" s="40" t="s">
        <v>23</v>
      </c>
      <c r="C28" s="102">
        <v>85</v>
      </c>
      <c r="D28" s="102"/>
      <c r="E28" s="102">
        <v>85</v>
      </c>
    </row>
    <row r="29" ht="15" customHeight="true" spans="1:5">
      <c r="A29" s="84" t="s">
        <v>79</v>
      </c>
      <c r="B29" s="85" t="s">
        <v>80</v>
      </c>
      <c r="C29" s="102">
        <v>85</v>
      </c>
      <c r="D29" s="102"/>
      <c r="E29" s="102">
        <v>85</v>
      </c>
    </row>
    <row r="30" ht="15" customHeight="true" spans="1:5">
      <c r="A30" s="84" t="s">
        <v>81</v>
      </c>
      <c r="B30" s="85" t="s">
        <v>82</v>
      </c>
      <c r="C30" s="102">
        <v>85</v>
      </c>
      <c r="D30" s="102"/>
      <c r="E30" s="102">
        <v>85</v>
      </c>
    </row>
    <row r="31" ht="22.5" customHeight="true" spans="1:5">
      <c r="A31" s="103" t="s">
        <v>83</v>
      </c>
      <c r="B31" s="103"/>
      <c r="C31" s="103"/>
      <c r="D31" s="103"/>
      <c r="E31" s="103"/>
    </row>
  </sheetData>
  <mergeCells count="5">
    <mergeCell ref="A2:E2"/>
    <mergeCell ref="A3:E3"/>
    <mergeCell ref="A4:B4"/>
    <mergeCell ref="C4:E4"/>
    <mergeCell ref="A31:E31"/>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4"/>
  <sheetViews>
    <sheetView workbookViewId="0">
      <selection activeCell="A2" sqref="A2:E2"/>
    </sheetView>
  </sheetViews>
  <sheetFormatPr defaultColWidth="9" defaultRowHeight="13.5" outlineLevelCol="4"/>
  <cols>
    <col min="1" max="1" width="20.6333333333333" customWidth="true"/>
    <col min="2" max="2" width="30.75" customWidth="true"/>
    <col min="3" max="5" width="20.6333333333333" customWidth="true"/>
  </cols>
  <sheetData>
    <row r="1" ht="21" spans="1:1">
      <c r="A1" s="1" t="s">
        <v>84</v>
      </c>
    </row>
    <row r="2" ht="24" spans="1:5">
      <c r="A2" s="33" t="s">
        <v>85</v>
      </c>
      <c r="B2" s="34"/>
      <c r="C2" s="34"/>
      <c r="D2" s="34"/>
      <c r="E2" s="34"/>
    </row>
    <row r="3" ht="15" spans="1:5">
      <c r="A3" s="35" t="s">
        <v>29</v>
      </c>
      <c r="B3" s="35"/>
      <c r="C3" s="35"/>
      <c r="D3" s="35"/>
      <c r="E3" s="35"/>
    </row>
    <row r="4" ht="15" customHeight="true" spans="1:5">
      <c r="A4" s="36" t="s">
        <v>86</v>
      </c>
      <c r="B4" s="36"/>
      <c r="C4" s="78" t="s">
        <v>87</v>
      </c>
      <c r="D4" s="78"/>
      <c r="E4" s="78"/>
    </row>
    <row r="5" ht="15" customHeight="true" spans="1:5">
      <c r="A5" s="36" t="s">
        <v>32</v>
      </c>
      <c r="B5" s="36" t="s">
        <v>33</v>
      </c>
      <c r="C5" s="36" t="s">
        <v>7</v>
      </c>
      <c r="D5" s="36" t="s">
        <v>88</v>
      </c>
      <c r="E5" s="36" t="s">
        <v>89</v>
      </c>
    </row>
    <row r="6" ht="15" customHeight="true" spans="1:5">
      <c r="A6" s="58"/>
      <c r="B6" s="36" t="s">
        <v>7</v>
      </c>
      <c r="C6" s="82">
        <v>562.99</v>
      </c>
      <c r="D6" s="82">
        <v>489.29</v>
      </c>
      <c r="E6" s="82">
        <v>73.7</v>
      </c>
    </row>
    <row r="7" ht="15" customHeight="true" spans="1:5">
      <c r="A7" s="39" t="s">
        <v>90</v>
      </c>
      <c r="B7" s="40" t="s">
        <v>91</v>
      </c>
      <c r="C7" s="83">
        <v>432.08</v>
      </c>
      <c r="D7" s="83">
        <v>432.08</v>
      </c>
      <c r="E7" s="83"/>
    </row>
    <row r="8" ht="15" customHeight="true" spans="1:5">
      <c r="A8" s="84" t="s">
        <v>92</v>
      </c>
      <c r="B8" s="85" t="s">
        <v>93</v>
      </c>
      <c r="C8" s="83">
        <v>95.51</v>
      </c>
      <c r="D8" s="83">
        <v>95.51</v>
      </c>
      <c r="E8" s="83"/>
    </row>
    <row r="9" ht="15" customHeight="true" spans="1:5">
      <c r="A9" s="84" t="s">
        <v>94</v>
      </c>
      <c r="B9" s="85" t="s">
        <v>95</v>
      </c>
      <c r="C9" s="83">
        <v>70.51</v>
      </c>
      <c r="D9" s="83">
        <v>70.51</v>
      </c>
      <c r="E9" s="83"/>
    </row>
    <row r="10" ht="15" customHeight="true" spans="1:5">
      <c r="A10" s="84" t="s">
        <v>96</v>
      </c>
      <c r="B10" s="85" t="s">
        <v>97</v>
      </c>
      <c r="C10" s="83">
        <v>144.7</v>
      </c>
      <c r="D10" s="83">
        <v>144.7</v>
      </c>
      <c r="E10" s="83"/>
    </row>
    <row r="11" ht="15" customHeight="true" spans="1:5">
      <c r="A11" s="84" t="s">
        <v>98</v>
      </c>
      <c r="B11" s="85" t="s">
        <v>99</v>
      </c>
      <c r="C11" s="83">
        <v>42.2</v>
      </c>
      <c r="D11" s="83">
        <v>42.2</v>
      </c>
      <c r="E11" s="83"/>
    </row>
    <row r="12" ht="15" customHeight="true" spans="1:5">
      <c r="A12" s="84" t="s">
        <v>100</v>
      </c>
      <c r="B12" s="85" t="s">
        <v>101</v>
      </c>
      <c r="C12" s="83">
        <v>21.1</v>
      </c>
      <c r="D12" s="83">
        <v>21.1</v>
      </c>
      <c r="E12" s="83"/>
    </row>
    <row r="13" ht="15" customHeight="true" spans="1:5">
      <c r="A13" s="84" t="s">
        <v>102</v>
      </c>
      <c r="B13" s="85" t="s">
        <v>103</v>
      </c>
      <c r="C13" s="83">
        <v>16.38</v>
      </c>
      <c r="D13" s="83">
        <v>16.38</v>
      </c>
      <c r="E13" s="83"/>
    </row>
    <row r="14" ht="15" customHeight="true" spans="1:5">
      <c r="A14" s="84" t="s">
        <v>104</v>
      </c>
      <c r="B14" s="85" t="s">
        <v>105</v>
      </c>
      <c r="C14" s="83">
        <v>1.38</v>
      </c>
      <c r="D14" s="83">
        <v>1.38</v>
      </c>
      <c r="E14" s="83"/>
    </row>
    <row r="15" ht="15" customHeight="true" spans="1:5">
      <c r="A15" s="84" t="s">
        <v>106</v>
      </c>
      <c r="B15" s="85" t="s">
        <v>107</v>
      </c>
      <c r="C15" s="83">
        <v>37.1</v>
      </c>
      <c r="D15" s="83">
        <v>37.1</v>
      </c>
      <c r="E15" s="83"/>
    </row>
    <row r="16" ht="15" customHeight="true" spans="1:5">
      <c r="A16" s="84" t="s">
        <v>108</v>
      </c>
      <c r="B16" s="85" t="s">
        <v>109</v>
      </c>
      <c r="C16" s="83">
        <v>3.2</v>
      </c>
      <c r="D16" s="83">
        <v>3.2</v>
      </c>
      <c r="E16" s="83"/>
    </row>
    <row r="17" ht="15" customHeight="true" spans="1:5">
      <c r="A17" s="39" t="s">
        <v>110</v>
      </c>
      <c r="B17" s="40" t="s">
        <v>111</v>
      </c>
      <c r="C17" s="83">
        <v>73.7</v>
      </c>
      <c r="D17" s="83"/>
      <c r="E17" s="83">
        <v>73.7</v>
      </c>
    </row>
    <row r="18" ht="15" customHeight="true" spans="1:5">
      <c r="A18" s="84" t="s">
        <v>112</v>
      </c>
      <c r="B18" s="85" t="s">
        <v>113</v>
      </c>
      <c r="C18" s="83">
        <v>7</v>
      </c>
      <c r="D18" s="83"/>
      <c r="E18" s="83">
        <v>7</v>
      </c>
    </row>
    <row r="19" ht="15" customHeight="true" spans="1:5">
      <c r="A19" s="84" t="s">
        <v>114</v>
      </c>
      <c r="B19" s="85" t="s">
        <v>115</v>
      </c>
      <c r="C19" s="83">
        <v>6</v>
      </c>
      <c r="D19" s="83"/>
      <c r="E19" s="83">
        <v>6</v>
      </c>
    </row>
    <row r="20" ht="15" customHeight="true" spans="1:5">
      <c r="A20" s="84" t="s">
        <v>116</v>
      </c>
      <c r="B20" s="85" t="s">
        <v>117</v>
      </c>
      <c r="C20" s="83">
        <v>0.5</v>
      </c>
      <c r="D20" s="83"/>
      <c r="E20" s="83">
        <v>0.5</v>
      </c>
    </row>
    <row r="21" ht="15" customHeight="true" spans="1:5">
      <c r="A21" s="84" t="s">
        <v>118</v>
      </c>
      <c r="B21" s="85" t="s">
        <v>119</v>
      </c>
      <c r="C21" s="83">
        <v>2.5</v>
      </c>
      <c r="D21" s="83"/>
      <c r="E21" s="83">
        <v>2.5</v>
      </c>
    </row>
    <row r="22" ht="15" customHeight="true" spans="1:5">
      <c r="A22" s="84" t="s">
        <v>120</v>
      </c>
      <c r="B22" s="85" t="s">
        <v>121</v>
      </c>
      <c r="C22" s="83">
        <v>11.24</v>
      </c>
      <c r="D22" s="83"/>
      <c r="E22" s="83">
        <v>11.24</v>
      </c>
    </row>
    <row r="23" ht="15" customHeight="true" spans="1:5">
      <c r="A23" s="84" t="s">
        <v>122</v>
      </c>
      <c r="B23" s="85" t="s">
        <v>123</v>
      </c>
      <c r="C23" s="83">
        <v>10</v>
      </c>
      <c r="D23" s="83"/>
      <c r="E23" s="83">
        <v>10</v>
      </c>
    </row>
    <row r="24" ht="15" customHeight="true" spans="1:5">
      <c r="A24" s="84" t="s">
        <v>124</v>
      </c>
      <c r="B24" s="85" t="s">
        <v>125</v>
      </c>
      <c r="C24" s="83">
        <v>0.5</v>
      </c>
      <c r="D24" s="83"/>
      <c r="E24" s="83">
        <v>0.5</v>
      </c>
    </row>
    <row r="25" ht="15" customHeight="true" spans="1:5">
      <c r="A25" s="84" t="s">
        <v>126</v>
      </c>
      <c r="B25" s="85" t="s">
        <v>127</v>
      </c>
      <c r="C25" s="83">
        <v>6</v>
      </c>
      <c r="D25" s="83"/>
      <c r="E25" s="83">
        <v>6</v>
      </c>
    </row>
    <row r="26" ht="15" customHeight="true" spans="1:5">
      <c r="A26" s="84" t="s">
        <v>128</v>
      </c>
      <c r="B26" s="85" t="s">
        <v>129</v>
      </c>
      <c r="C26" s="83">
        <v>1</v>
      </c>
      <c r="D26" s="83"/>
      <c r="E26" s="83">
        <v>1</v>
      </c>
    </row>
    <row r="27" ht="15" customHeight="true" spans="1:5">
      <c r="A27" s="84" t="s">
        <v>130</v>
      </c>
      <c r="B27" s="85" t="s">
        <v>131</v>
      </c>
      <c r="C27" s="83">
        <v>2.07</v>
      </c>
      <c r="D27" s="83"/>
      <c r="E27" s="83">
        <v>2.07</v>
      </c>
    </row>
    <row r="28" ht="15" customHeight="true" spans="1:5">
      <c r="A28" s="84" t="s">
        <v>132</v>
      </c>
      <c r="B28" s="85" t="s">
        <v>133</v>
      </c>
      <c r="C28" s="83">
        <v>4.66</v>
      </c>
      <c r="D28" s="83"/>
      <c r="E28" s="83">
        <v>4.66</v>
      </c>
    </row>
    <row r="29" ht="15" customHeight="true" spans="1:5">
      <c r="A29" s="84" t="s">
        <v>134</v>
      </c>
      <c r="B29" s="85" t="s">
        <v>135</v>
      </c>
      <c r="C29" s="83">
        <v>4</v>
      </c>
      <c r="D29" s="83"/>
      <c r="E29" s="83">
        <v>4</v>
      </c>
    </row>
    <row r="30" spans="1:5">
      <c r="A30" s="84" t="s">
        <v>136</v>
      </c>
      <c r="B30" s="85" t="s">
        <v>137</v>
      </c>
      <c r="C30" s="83">
        <v>18.23</v>
      </c>
      <c r="D30" s="83"/>
      <c r="E30" s="83">
        <v>18.23</v>
      </c>
    </row>
    <row r="31" spans="1:5">
      <c r="A31" s="39" t="s">
        <v>138</v>
      </c>
      <c r="B31" s="40" t="s">
        <v>139</v>
      </c>
      <c r="C31" s="83">
        <v>57.21</v>
      </c>
      <c r="D31" s="83">
        <v>57.21</v>
      </c>
      <c r="E31" s="83"/>
    </row>
    <row r="32" spans="1:5">
      <c r="A32" s="84" t="s">
        <v>140</v>
      </c>
      <c r="B32" s="85" t="s">
        <v>141</v>
      </c>
      <c r="C32" s="83">
        <v>4</v>
      </c>
      <c r="D32" s="83">
        <v>4</v>
      </c>
      <c r="E32" s="83"/>
    </row>
    <row r="33" spans="1:5">
      <c r="A33" s="84" t="s">
        <v>142</v>
      </c>
      <c r="B33" s="85" t="s">
        <v>143</v>
      </c>
      <c r="C33" s="83">
        <v>0.01</v>
      </c>
      <c r="D33" s="83">
        <v>0.01</v>
      </c>
      <c r="E33" s="83"/>
    </row>
    <row r="34" spans="1:5">
      <c r="A34" s="84" t="s">
        <v>144</v>
      </c>
      <c r="B34" s="85" t="s">
        <v>145</v>
      </c>
      <c r="C34" s="83">
        <v>53.2</v>
      </c>
      <c r="D34" s="83">
        <v>53.2</v>
      </c>
      <c r="E34" s="83"/>
    </row>
  </sheetData>
  <mergeCells count="4">
    <mergeCell ref="A2:E2"/>
    <mergeCell ref="A3:E3"/>
    <mergeCell ref="A4:B4"/>
    <mergeCell ref="C4:E4"/>
  </mergeCells>
  <pageMargins left="0.708661417322835" right="0.708661417322835" top="0.748031496062992" bottom="0.748031496062992" header="0.31496062992126" footer="0.31496062992126"/>
  <pageSetup paperSize="9" scale="9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7"/>
  <sheetViews>
    <sheetView workbookViewId="0">
      <selection activeCell="A2" sqref="A2:F2"/>
    </sheetView>
  </sheetViews>
  <sheetFormatPr defaultColWidth="9" defaultRowHeight="13.5" outlineLevelRow="6" outlineLevelCol="6"/>
  <cols>
    <col min="1" max="7" width="15.6333333333333" customWidth="true"/>
  </cols>
  <sheetData>
    <row r="1" ht="21" spans="1:1">
      <c r="A1" s="1" t="s">
        <v>146</v>
      </c>
    </row>
    <row r="2" ht="30" customHeight="true" spans="1:7">
      <c r="A2" s="87" t="s">
        <v>147</v>
      </c>
      <c r="B2" s="34"/>
      <c r="C2" s="34"/>
      <c r="D2" s="34"/>
      <c r="E2" s="34"/>
      <c r="F2" s="34"/>
      <c r="G2" s="93"/>
    </row>
    <row r="3" ht="25.5" customHeight="true" spans="1:7">
      <c r="A3" s="88" t="s">
        <v>29</v>
      </c>
      <c r="B3" s="88"/>
      <c r="C3" s="88"/>
      <c r="D3" s="88"/>
      <c r="E3" s="88"/>
      <c r="F3" s="88"/>
      <c r="G3" s="88"/>
    </row>
    <row r="4" ht="23.25" customHeight="true" spans="1:7">
      <c r="A4" s="89" t="s">
        <v>148</v>
      </c>
      <c r="B4" s="89"/>
      <c r="C4" s="89"/>
      <c r="D4" s="89"/>
      <c r="E4" s="89"/>
      <c r="F4" s="89"/>
      <c r="G4" s="89"/>
    </row>
    <row r="5" ht="20.1" customHeight="true" spans="1:7">
      <c r="A5" s="90" t="s">
        <v>7</v>
      </c>
      <c r="B5" s="91" t="s">
        <v>149</v>
      </c>
      <c r="C5" s="90" t="s">
        <v>150</v>
      </c>
      <c r="D5" s="90"/>
      <c r="E5" s="90"/>
      <c r="F5" s="90" t="s">
        <v>151</v>
      </c>
      <c r="G5" s="90"/>
    </row>
    <row r="6" ht="29" customHeight="true" spans="1:7">
      <c r="A6" s="90"/>
      <c r="B6" s="91"/>
      <c r="C6" s="90" t="s">
        <v>34</v>
      </c>
      <c r="D6" s="91" t="s">
        <v>152</v>
      </c>
      <c r="E6" s="91" t="s">
        <v>153</v>
      </c>
      <c r="F6" s="90"/>
      <c r="G6" s="90"/>
    </row>
    <row r="7" ht="20.1" customHeight="true" spans="1:7">
      <c r="A7" s="92">
        <v>20</v>
      </c>
      <c r="B7" s="92"/>
      <c r="C7" s="92">
        <v>4</v>
      </c>
      <c r="D7" s="92"/>
      <c r="E7" s="92">
        <v>4</v>
      </c>
      <c r="F7" s="92">
        <v>16</v>
      </c>
      <c r="G7" s="92"/>
    </row>
  </sheetData>
  <mergeCells count="8">
    <mergeCell ref="A2:F2"/>
    <mergeCell ref="A3:G3"/>
    <mergeCell ref="A4:G4"/>
    <mergeCell ref="C5:E5"/>
    <mergeCell ref="F7:G7"/>
    <mergeCell ref="A5:A6"/>
    <mergeCell ref="B5:B6"/>
    <mergeCell ref="F5:G6"/>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0"/>
  <sheetViews>
    <sheetView workbookViewId="0">
      <selection activeCell="A2" sqref="A2:E2"/>
    </sheetView>
  </sheetViews>
  <sheetFormatPr defaultColWidth="9" defaultRowHeight="13.5" outlineLevelCol="4"/>
  <cols>
    <col min="1" max="5" width="20.6333333333333" customWidth="true"/>
  </cols>
  <sheetData>
    <row r="1" ht="21" spans="1:1">
      <c r="A1" s="1" t="s">
        <v>154</v>
      </c>
    </row>
    <row r="2" ht="28.5" customHeight="true" spans="1:5">
      <c r="A2" s="79" t="s">
        <v>155</v>
      </c>
      <c r="B2" s="80"/>
      <c r="C2" s="80"/>
      <c r="D2" s="80"/>
      <c r="E2" s="80"/>
    </row>
    <row r="3" ht="18" customHeight="true" spans="1:5">
      <c r="A3" s="81" t="s">
        <v>29</v>
      </c>
      <c r="B3" s="81"/>
      <c r="C3" s="81"/>
      <c r="D3" s="81"/>
      <c r="E3" s="81"/>
    </row>
    <row r="4" ht="18" customHeight="true" spans="1:5">
      <c r="A4" s="36" t="s">
        <v>32</v>
      </c>
      <c r="B4" s="36" t="s">
        <v>33</v>
      </c>
      <c r="C4" s="36" t="s">
        <v>156</v>
      </c>
      <c r="D4" s="36"/>
      <c r="E4" s="36"/>
    </row>
    <row r="5" ht="18" customHeight="true" spans="1:5">
      <c r="A5" s="36"/>
      <c r="B5" s="36"/>
      <c r="C5" s="36" t="s">
        <v>7</v>
      </c>
      <c r="D5" s="36" t="s">
        <v>35</v>
      </c>
      <c r="E5" s="36" t="s">
        <v>36</v>
      </c>
    </row>
    <row r="6" ht="22" customHeight="true" spans="1:5">
      <c r="A6" s="58"/>
      <c r="B6" s="36" t="s">
        <v>7</v>
      </c>
      <c r="C6" s="82">
        <v>11900</v>
      </c>
      <c r="D6" s="82"/>
      <c r="E6" s="82">
        <v>11900</v>
      </c>
    </row>
    <row r="7" ht="27" customHeight="true" spans="1:5">
      <c r="A7" s="39" t="s">
        <v>157</v>
      </c>
      <c r="B7" s="40" t="s">
        <v>158</v>
      </c>
      <c r="C7" s="83">
        <v>11900</v>
      </c>
      <c r="D7" s="83"/>
      <c r="E7" s="83">
        <v>11900</v>
      </c>
    </row>
    <row r="8" ht="27" customHeight="true" spans="1:5">
      <c r="A8" s="84" t="s">
        <v>159</v>
      </c>
      <c r="B8" s="85" t="s">
        <v>160</v>
      </c>
      <c r="C8" s="83">
        <v>11900</v>
      </c>
      <c r="D8" s="83"/>
      <c r="E8" s="83">
        <v>11900</v>
      </c>
    </row>
    <row r="9" ht="27" customHeight="true" spans="1:5">
      <c r="A9" s="84" t="s">
        <v>161</v>
      </c>
      <c r="B9" s="85" t="s">
        <v>162</v>
      </c>
      <c r="C9" s="83">
        <v>11900</v>
      </c>
      <c r="D9" s="83"/>
      <c r="E9" s="83">
        <v>11900</v>
      </c>
    </row>
    <row r="10" ht="15.75" spans="1:1">
      <c r="A10" s="86"/>
    </row>
  </sheetData>
  <mergeCells count="5">
    <mergeCell ref="A2:E2"/>
    <mergeCell ref="A3:E3"/>
    <mergeCell ref="C4:E4"/>
    <mergeCell ref="A4:A5"/>
    <mergeCell ref="B4:B5"/>
  </mergeCells>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6"/>
  <sheetViews>
    <sheetView workbookViewId="0">
      <selection activeCell="A2" sqref="A2:D2"/>
    </sheetView>
  </sheetViews>
  <sheetFormatPr defaultColWidth="9" defaultRowHeight="13.5" outlineLevelCol="3"/>
  <cols>
    <col min="1" max="4" width="30.6333333333333" customWidth="true"/>
  </cols>
  <sheetData>
    <row r="1" ht="21" spans="1:1">
      <c r="A1" s="1" t="s">
        <v>163</v>
      </c>
    </row>
    <row r="2" ht="27" customHeight="true" spans="1:4">
      <c r="A2" s="33" t="s">
        <v>164</v>
      </c>
      <c r="B2" s="34"/>
      <c r="C2" s="34"/>
      <c r="D2" s="34"/>
    </row>
    <row r="3" ht="18" customHeight="true" spans="1:4">
      <c r="A3" s="74" t="s">
        <v>29</v>
      </c>
      <c r="B3" s="74"/>
      <c r="C3" s="74"/>
      <c r="D3" s="74"/>
    </row>
    <row r="4" ht="18" customHeight="true" spans="1:4">
      <c r="A4" s="36" t="s">
        <v>3</v>
      </c>
      <c r="B4" s="36"/>
      <c r="C4" s="36" t="s">
        <v>4</v>
      </c>
      <c r="D4" s="36"/>
    </row>
    <row r="5" ht="18" customHeight="true" spans="1:4">
      <c r="A5" s="36" t="s">
        <v>5</v>
      </c>
      <c r="B5" s="36" t="s">
        <v>6</v>
      </c>
      <c r="C5" s="36" t="s">
        <v>5</v>
      </c>
      <c r="D5" s="36" t="s">
        <v>6</v>
      </c>
    </row>
    <row r="6" ht="18" customHeight="true" spans="1:4">
      <c r="A6" s="58" t="s">
        <v>165</v>
      </c>
      <c r="B6" s="75">
        <v>6486.96</v>
      </c>
      <c r="C6" s="76" t="s">
        <v>38</v>
      </c>
      <c r="D6" s="75">
        <v>5775.96</v>
      </c>
    </row>
    <row r="7" ht="18" customHeight="true" spans="1:4">
      <c r="A7" s="58" t="s">
        <v>166</v>
      </c>
      <c r="B7" s="75">
        <v>11900</v>
      </c>
      <c r="C7" s="76" t="s">
        <v>50</v>
      </c>
      <c r="D7" s="75">
        <v>116.5</v>
      </c>
    </row>
    <row r="8" ht="18" customHeight="true" spans="1:4">
      <c r="A8" s="58" t="s">
        <v>167</v>
      </c>
      <c r="B8" s="77"/>
      <c r="C8" s="76" t="s">
        <v>60</v>
      </c>
      <c r="D8" s="75">
        <v>23.58</v>
      </c>
    </row>
    <row r="9" ht="18" customHeight="true" spans="1:4">
      <c r="A9" s="58" t="s">
        <v>168</v>
      </c>
      <c r="B9" s="77"/>
      <c r="C9" s="76" t="s">
        <v>158</v>
      </c>
      <c r="D9" s="75">
        <v>11900</v>
      </c>
    </row>
    <row r="10" ht="18" customHeight="true" spans="1:4">
      <c r="A10" s="58" t="s">
        <v>169</v>
      </c>
      <c r="B10" s="77"/>
      <c r="C10" s="76" t="s">
        <v>68</v>
      </c>
      <c r="D10" s="75">
        <v>37.1</v>
      </c>
    </row>
    <row r="11" ht="18" customHeight="true" spans="1:4">
      <c r="A11" s="58" t="s">
        <v>170</v>
      </c>
      <c r="B11" s="77"/>
      <c r="C11" s="76" t="s">
        <v>22</v>
      </c>
      <c r="D11" s="75">
        <v>450</v>
      </c>
    </row>
    <row r="12" ht="18" customHeight="true" spans="1:4">
      <c r="A12" s="58"/>
      <c r="B12" s="77"/>
      <c r="C12" s="76" t="s">
        <v>23</v>
      </c>
      <c r="D12" s="75">
        <v>86.06</v>
      </c>
    </row>
    <row r="13" ht="18" customHeight="true" spans="1:4">
      <c r="A13" s="36" t="s">
        <v>171</v>
      </c>
      <c r="B13" s="38">
        <f>SUM(B6:B11)</f>
        <v>18386.96</v>
      </c>
      <c r="C13" s="78" t="s">
        <v>172</v>
      </c>
      <c r="D13" s="37">
        <f>SUM(D6:D12)</f>
        <v>18389.2</v>
      </c>
    </row>
    <row r="14" ht="18" customHeight="true" spans="1:4">
      <c r="A14" s="58" t="s">
        <v>173</v>
      </c>
      <c r="B14" s="77"/>
      <c r="C14" s="77" t="s">
        <v>174</v>
      </c>
      <c r="D14" s="38"/>
    </row>
    <row r="15" ht="18" customHeight="true" spans="1:4">
      <c r="A15" s="58" t="s">
        <v>175</v>
      </c>
      <c r="B15" s="38">
        <v>2.24</v>
      </c>
      <c r="C15" s="77"/>
      <c r="D15" s="38"/>
    </row>
    <row r="16" ht="18" customHeight="true" spans="1:4">
      <c r="A16" s="36" t="s">
        <v>176</v>
      </c>
      <c r="B16" s="37">
        <f>B13+B15</f>
        <v>18389.2</v>
      </c>
      <c r="C16" s="78" t="s">
        <v>177</v>
      </c>
      <c r="D16" s="37">
        <f>D13</f>
        <v>18389.2</v>
      </c>
    </row>
  </sheetData>
  <mergeCells count="4">
    <mergeCell ref="A2:D2"/>
    <mergeCell ref="A3:D3"/>
    <mergeCell ref="A4:B4"/>
    <mergeCell ref="C4:D4"/>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3"/>
  <sheetViews>
    <sheetView workbookViewId="0">
      <selection activeCell="A2" sqref="A2:L2"/>
    </sheetView>
  </sheetViews>
  <sheetFormatPr defaultColWidth="9" defaultRowHeight="13.5"/>
  <cols>
    <col min="1" max="1" width="10.6333333333333" customWidth="true"/>
    <col min="2" max="2" width="28.6333333333333" customWidth="true"/>
    <col min="3" max="7" width="10.6333333333333" customWidth="true"/>
    <col min="8" max="8" width="18.8833333333333" customWidth="true"/>
    <col min="9" max="9" width="17.75" customWidth="true"/>
    <col min="10" max="10" width="10.6333333333333" customWidth="true"/>
    <col min="11" max="11" width="13.8833333333333" customWidth="true"/>
    <col min="12" max="12" width="10.8833333333333" customWidth="true"/>
  </cols>
  <sheetData>
    <row r="1" ht="21" spans="1:1">
      <c r="A1" s="1" t="s">
        <v>178</v>
      </c>
    </row>
    <row r="2" ht="24" spans="1:12">
      <c r="A2" s="33" t="s">
        <v>179</v>
      </c>
      <c r="B2" s="34"/>
      <c r="C2" s="34"/>
      <c r="D2" s="34"/>
      <c r="E2" s="34"/>
      <c r="F2" s="34"/>
      <c r="G2" s="34"/>
      <c r="H2" s="34"/>
      <c r="I2" s="34"/>
      <c r="J2" s="34"/>
      <c r="K2" s="34"/>
      <c r="L2" s="34"/>
    </row>
    <row r="3" ht="15" spans="1:12">
      <c r="A3" s="56" t="s">
        <v>29</v>
      </c>
      <c r="B3" s="56"/>
      <c r="C3" s="56"/>
      <c r="D3" s="56"/>
      <c r="E3" s="56"/>
      <c r="F3" s="56"/>
      <c r="G3" s="56"/>
      <c r="H3" s="56"/>
      <c r="I3" s="56"/>
      <c r="J3" s="56"/>
      <c r="K3" s="56"/>
      <c r="L3" s="56"/>
    </row>
    <row r="4" ht="20.25" customHeight="true" spans="1:12">
      <c r="A4" s="36" t="s">
        <v>180</v>
      </c>
      <c r="B4" s="36"/>
      <c r="C4" s="36" t="s">
        <v>7</v>
      </c>
      <c r="D4" s="54" t="s">
        <v>175</v>
      </c>
      <c r="E4" s="72" t="s">
        <v>165</v>
      </c>
      <c r="F4" s="72" t="s">
        <v>166</v>
      </c>
      <c r="G4" s="72" t="s">
        <v>167</v>
      </c>
      <c r="H4" s="36" t="s">
        <v>181</v>
      </c>
      <c r="I4" s="36"/>
      <c r="J4" s="72" t="s">
        <v>169</v>
      </c>
      <c r="K4" s="36" t="s">
        <v>170</v>
      </c>
      <c r="L4" s="72" t="s">
        <v>173</v>
      </c>
    </row>
    <row r="5" ht="37.5" customHeight="true" spans="1:12">
      <c r="A5" s="36" t="s">
        <v>32</v>
      </c>
      <c r="B5" s="36" t="s">
        <v>33</v>
      </c>
      <c r="C5" s="36"/>
      <c r="D5" s="57"/>
      <c r="E5" s="72"/>
      <c r="F5" s="72"/>
      <c r="G5" s="72"/>
      <c r="H5" s="36" t="s">
        <v>182</v>
      </c>
      <c r="I5" s="72" t="s">
        <v>183</v>
      </c>
      <c r="J5" s="72"/>
      <c r="K5" s="36"/>
      <c r="L5" s="72"/>
    </row>
    <row r="6" ht="18" customHeight="true" spans="1:12">
      <c r="A6" s="58"/>
      <c r="B6" s="36" t="s">
        <v>7</v>
      </c>
      <c r="C6" s="37">
        <f>D6+E6+F6+G6</f>
        <v>18389.2</v>
      </c>
      <c r="D6" s="37">
        <f>D7+D31</f>
        <v>2.24</v>
      </c>
      <c r="E6" s="37">
        <f>E7+E13+E18+E22+E25+E28+E31</f>
        <v>6486.96</v>
      </c>
      <c r="F6" s="73">
        <f>F7+F13+F18+F22+F25+F28+F31</f>
        <v>11900</v>
      </c>
      <c r="G6" s="36"/>
      <c r="H6" s="36"/>
      <c r="I6" s="36"/>
      <c r="J6" s="36"/>
      <c r="K6" s="36"/>
      <c r="L6" s="36"/>
    </row>
    <row r="7" ht="18" customHeight="true" spans="1:12">
      <c r="A7" s="59" t="s">
        <v>37</v>
      </c>
      <c r="B7" s="60" t="s">
        <v>38</v>
      </c>
      <c r="C7" s="61">
        <f t="shared" ref="C7:C12" si="0">D7+E7</f>
        <v>5775.96</v>
      </c>
      <c r="D7" s="61">
        <v>1.18</v>
      </c>
      <c r="E7" s="61">
        <v>5774.78</v>
      </c>
      <c r="F7" s="36"/>
      <c r="G7" s="36"/>
      <c r="H7" s="36"/>
      <c r="I7" s="36"/>
      <c r="J7" s="36"/>
      <c r="K7" s="36"/>
      <c r="L7" s="36"/>
    </row>
    <row r="8" ht="18" customHeight="true" spans="1:12">
      <c r="A8" s="62" t="s">
        <v>184</v>
      </c>
      <c r="B8" s="7" t="s">
        <v>185</v>
      </c>
      <c r="C8" s="61">
        <f t="shared" si="0"/>
        <v>5775.96</v>
      </c>
      <c r="D8" s="61">
        <v>1.18</v>
      </c>
      <c r="E8" s="61">
        <v>5774.78</v>
      </c>
      <c r="F8" s="36"/>
      <c r="G8" s="36"/>
      <c r="H8" s="36"/>
      <c r="I8" s="36"/>
      <c r="J8" s="36"/>
      <c r="K8" s="36"/>
      <c r="L8" s="36"/>
    </row>
    <row r="9" ht="18" customHeight="true" spans="1:12">
      <c r="A9" s="62" t="s">
        <v>186</v>
      </c>
      <c r="B9" s="7" t="s">
        <v>187</v>
      </c>
      <c r="C9" s="61">
        <f t="shared" si="0"/>
        <v>385.81</v>
      </c>
      <c r="D9" s="61"/>
      <c r="E9" s="61">
        <v>385.81</v>
      </c>
      <c r="F9" s="36"/>
      <c r="G9" s="36"/>
      <c r="H9" s="36"/>
      <c r="I9" s="36"/>
      <c r="J9" s="36"/>
      <c r="K9" s="36"/>
      <c r="L9" s="36"/>
    </row>
    <row r="10" ht="18" customHeight="true" spans="1:12">
      <c r="A10" s="62" t="s">
        <v>188</v>
      </c>
      <c r="B10" s="7" t="s">
        <v>189</v>
      </c>
      <c r="C10" s="61">
        <f t="shared" si="0"/>
        <v>81.05</v>
      </c>
      <c r="D10" s="61">
        <v>1.05</v>
      </c>
      <c r="E10" s="61">
        <v>80</v>
      </c>
      <c r="F10" s="36"/>
      <c r="G10" s="36"/>
      <c r="H10" s="36"/>
      <c r="I10" s="36"/>
      <c r="J10" s="36"/>
      <c r="K10" s="36"/>
      <c r="L10" s="36"/>
    </row>
    <row r="11" ht="18" customHeight="true" spans="1:12">
      <c r="A11" s="62" t="s">
        <v>190</v>
      </c>
      <c r="B11" s="7" t="s">
        <v>191</v>
      </c>
      <c r="C11" s="61">
        <f t="shared" si="0"/>
        <v>8.97</v>
      </c>
      <c r="D11" s="61"/>
      <c r="E11" s="61">
        <v>8.97</v>
      </c>
      <c r="F11" s="36"/>
      <c r="G11" s="36"/>
      <c r="H11" s="36"/>
      <c r="I11" s="36"/>
      <c r="J11" s="36"/>
      <c r="K11" s="36"/>
      <c r="L11" s="36"/>
    </row>
    <row r="12" ht="18" customHeight="true" spans="1:12">
      <c r="A12" s="62" t="s">
        <v>192</v>
      </c>
      <c r="B12" s="7" t="s">
        <v>193</v>
      </c>
      <c r="C12" s="61">
        <f t="shared" si="0"/>
        <v>5300.13</v>
      </c>
      <c r="D12" s="61">
        <v>0.13</v>
      </c>
      <c r="E12" s="61">
        <v>5300</v>
      </c>
      <c r="F12" s="36"/>
      <c r="G12" s="36"/>
      <c r="H12" s="36"/>
      <c r="I12" s="36"/>
      <c r="J12" s="36"/>
      <c r="K12" s="36"/>
      <c r="L12" s="36"/>
    </row>
    <row r="13" ht="18" customHeight="true" spans="1:12">
      <c r="A13" s="59" t="s">
        <v>49</v>
      </c>
      <c r="B13" s="60" t="s">
        <v>50</v>
      </c>
      <c r="C13" s="61">
        <v>116.5</v>
      </c>
      <c r="D13" s="61"/>
      <c r="E13" s="61">
        <v>116.5</v>
      </c>
      <c r="F13" s="36"/>
      <c r="G13" s="36"/>
      <c r="H13" s="36"/>
      <c r="I13" s="36"/>
      <c r="J13" s="36"/>
      <c r="K13" s="36"/>
      <c r="L13" s="36"/>
    </row>
    <row r="14" ht="18" customHeight="true" spans="1:12">
      <c r="A14" s="62" t="s">
        <v>194</v>
      </c>
      <c r="B14" s="7" t="s">
        <v>195</v>
      </c>
      <c r="C14" s="61">
        <v>116.5</v>
      </c>
      <c r="D14" s="61"/>
      <c r="E14" s="61">
        <v>116.5</v>
      </c>
      <c r="F14" s="36"/>
      <c r="G14" s="36"/>
      <c r="H14" s="36"/>
      <c r="I14" s="36"/>
      <c r="J14" s="36"/>
      <c r="K14" s="36"/>
      <c r="L14" s="36"/>
    </row>
    <row r="15" ht="18" customHeight="true" spans="1:12">
      <c r="A15" s="62" t="s">
        <v>196</v>
      </c>
      <c r="B15" s="7" t="s">
        <v>197</v>
      </c>
      <c r="C15" s="61">
        <v>53.2</v>
      </c>
      <c r="D15" s="61"/>
      <c r="E15" s="61">
        <v>53.2</v>
      </c>
      <c r="F15" s="36"/>
      <c r="G15" s="36"/>
      <c r="H15" s="36"/>
      <c r="I15" s="36"/>
      <c r="J15" s="36"/>
      <c r="K15" s="36"/>
      <c r="L15" s="36"/>
    </row>
    <row r="16" ht="18" customHeight="true" spans="1:12">
      <c r="A16" s="62" t="s">
        <v>198</v>
      </c>
      <c r="B16" s="7" t="s">
        <v>199</v>
      </c>
      <c r="C16" s="61">
        <v>42.2</v>
      </c>
      <c r="D16" s="61"/>
      <c r="E16" s="61">
        <v>42.2</v>
      </c>
      <c r="F16" s="36"/>
      <c r="G16" s="36"/>
      <c r="H16" s="36"/>
      <c r="I16" s="36"/>
      <c r="J16" s="36"/>
      <c r="K16" s="36"/>
      <c r="L16" s="36"/>
    </row>
    <row r="17" ht="18" customHeight="true" spans="1:12">
      <c r="A17" s="62" t="s">
        <v>200</v>
      </c>
      <c r="B17" s="7" t="s">
        <v>201</v>
      </c>
      <c r="C17" s="61">
        <v>21.1</v>
      </c>
      <c r="D17" s="61"/>
      <c r="E17" s="61">
        <v>21.1</v>
      </c>
      <c r="F17" s="36"/>
      <c r="G17" s="36"/>
      <c r="H17" s="36"/>
      <c r="I17" s="36"/>
      <c r="J17" s="36"/>
      <c r="K17" s="36"/>
      <c r="L17" s="36"/>
    </row>
    <row r="18" ht="18" customHeight="true" spans="1:12">
      <c r="A18" s="59" t="s">
        <v>59</v>
      </c>
      <c r="B18" s="60" t="s">
        <v>60</v>
      </c>
      <c r="C18" s="61">
        <v>23.58</v>
      </c>
      <c r="D18" s="61"/>
      <c r="E18" s="61">
        <v>23.58</v>
      </c>
      <c r="F18" s="36"/>
      <c r="G18" s="36"/>
      <c r="H18" s="36"/>
      <c r="I18" s="36"/>
      <c r="J18" s="36"/>
      <c r="K18" s="36"/>
      <c r="L18" s="36"/>
    </row>
    <row r="19" ht="18" customHeight="true" spans="1:12">
      <c r="A19" s="62" t="s">
        <v>202</v>
      </c>
      <c r="B19" s="7" t="s">
        <v>203</v>
      </c>
      <c r="C19" s="61">
        <v>23.58</v>
      </c>
      <c r="D19" s="61"/>
      <c r="E19" s="61">
        <v>23.58</v>
      </c>
      <c r="F19" s="36"/>
      <c r="G19" s="36"/>
      <c r="H19" s="36"/>
      <c r="I19" s="36"/>
      <c r="J19" s="36"/>
      <c r="K19" s="36"/>
      <c r="L19" s="36"/>
    </row>
    <row r="20" ht="18" customHeight="true" spans="1:12">
      <c r="A20" s="63" t="s">
        <v>204</v>
      </c>
      <c r="B20" s="64" t="s">
        <v>205</v>
      </c>
      <c r="C20" s="65">
        <v>16.38</v>
      </c>
      <c r="D20" s="65"/>
      <c r="E20" s="61">
        <v>16.38</v>
      </c>
      <c r="F20" s="54"/>
      <c r="G20" s="54"/>
      <c r="H20" s="54"/>
      <c r="I20" s="54"/>
      <c r="J20" s="54"/>
      <c r="K20" s="54"/>
      <c r="L20" s="54"/>
    </row>
    <row r="21" ht="18" customHeight="true" spans="1:12">
      <c r="A21" s="66" t="s">
        <v>206</v>
      </c>
      <c r="B21" s="67" t="s">
        <v>207</v>
      </c>
      <c r="C21" s="68">
        <v>7.2</v>
      </c>
      <c r="D21" s="69"/>
      <c r="E21" s="61">
        <v>7.2</v>
      </c>
      <c r="F21" s="69"/>
      <c r="G21" s="55"/>
      <c r="H21" s="55"/>
      <c r="I21" s="55"/>
      <c r="J21" s="55"/>
      <c r="K21" s="55"/>
      <c r="L21" s="55"/>
    </row>
    <row r="22" ht="18" customHeight="true" spans="1:12">
      <c r="A22" s="70" t="s">
        <v>157</v>
      </c>
      <c r="B22" s="71" t="s">
        <v>158</v>
      </c>
      <c r="C22" s="68">
        <v>11900</v>
      </c>
      <c r="D22" s="69"/>
      <c r="E22" s="61"/>
      <c r="F22" s="68">
        <v>11900</v>
      </c>
      <c r="G22" s="55"/>
      <c r="H22" s="55"/>
      <c r="I22" s="55"/>
      <c r="J22" s="55"/>
      <c r="K22" s="55"/>
      <c r="L22" s="55"/>
    </row>
    <row r="23" ht="18" customHeight="true" spans="1:12">
      <c r="A23" s="66" t="s">
        <v>208</v>
      </c>
      <c r="B23" s="67" t="s">
        <v>209</v>
      </c>
      <c r="C23" s="68">
        <v>11900</v>
      </c>
      <c r="D23" s="69"/>
      <c r="E23" s="61"/>
      <c r="F23" s="68">
        <v>11900</v>
      </c>
      <c r="G23" s="55"/>
      <c r="H23" s="55"/>
      <c r="I23" s="55"/>
      <c r="J23" s="55"/>
      <c r="K23" s="55"/>
      <c r="L23" s="55"/>
    </row>
    <row r="24" ht="18" customHeight="true" spans="1:12">
      <c r="A24" s="66" t="s">
        <v>210</v>
      </c>
      <c r="B24" s="67" t="s">
        <v>211</v>
      </c>
      <c r="C24" s="68">
        <v>11900</v>
      </c>
      <c r="D24" s="69"/>
      <c r="E24" s="61"/>
      <c r="F24" s="69"/>
      <c r="G24" s="55"/>
      <c r="H24" s="55"/>
      <c r="I24" s="55"/>
      <c r="J24" s="55"/>
      <c r="K24" s="55"/>
      <c r="L24" s="55"/>
    </row>
    <row r="25" ht="18" customHeight="true" spans="1:12">
      <c r="A25" s="70" t="s">
        <v>67</v>
      </c>
      <c r="B25" s="71" t="s">
        <v>68</v>
      </c>
      <c r="C25" s="68">
        <v>37.1</v>
      </c>
      <c r="D25" s="69"/>
      <c r="E25" s="61">
        <v>37.1</v>
      </c>
      <c r="F25" s="69"/>
      <c r="G25" s="55"/>
      <c r="H25" s="55"/>
      <c r="I25" s="55"/>
      <c r="J25" s="55"/>
      <c r="K25" s="55"/>
      <c r="L25" s="55"/>
    </row>
    <row r="26" ht="18" customHeight="true" spans="1:12">
      <c r="A26" s="66" t="s">
        <v>212</v>
      </c>
      <c r="B26" s="67" t="s">
        <v>213</v>
      </c>
      <c r="C26" s="68">
        <v>37.1</v>
      </c>
      <c r="D26" s="69"/>
      <c r="E26" s="61">
        <v>37.1</v>
      </c>
      <c r="F26" s="69"/>
      <c r="G26" s="55"/>
      <c r="H26" s="55"/>
      <c r="I26" s="55"/>
      <c r="J26" s="55"/>
      <c r="K26" s="55"/>
      <c r="L26" s="55"/>
    </row>
    <row r="27" ht="18" customHeight="true" spans="1:12">
      <c r="A27" s="66" t="s">
        <v>214</v>
      </c>
      <c r="B27" s="67" t="s">
        <v>215</v>
      </c>
      <c r="C27" s="68">
        <v>37.1</v>
      </c>
      <c r="D27" s="69"/>
      <c r="E27" s="61">
        <v>37.1</v>
      </c>
      <c r="F27" s="69"/>
      <c r="G27" s="55"/>
      <c r="H27" s="55"/>
      <c r="I27" s="55"/>
      <c r="J27" s="55"/>
      <c r="K27" s="55"/>
      <c r="L27" s="55"/>
    </row>
    <row r="28" ht="18" customHeight="true" spans="1:12">
      <c r="A28" s="70" t="s">
        <v>73</v>
      </c>
      <c r="B28" s="71" t="s">
        <v>22</v>
      </c>
      <c r="C28" s="68">
        <v>450</v>
      </c>
      <c r="D28" s="69"/>
      <c r="E28" s="61">
        <v>450</v>
      </c>
      <c r="F28" s="69"/>
      <c r="G28" s="55"/>
      <c r="H28" s="55"/>
      <c r="I28" s="55"/>
      <c r="J28" s="55"/>
      <c r="K28" s="55"/>
      <c r="L28" s="55"/>
    </row>
    <row r="29" ht="18" customHeight="true" spans="1:12">
      <c r="A29" s="66" t="s">
        <v>216</v>
      </c>
      <c r="B29" s="67" t="s">
        <v>217</v>
      </c>
      <c r="C29" s="68">
        <v>450</v>
      </c>
      <c r="D29" s="69"/>
      <c r="E29" s="61">
        <v>450</v>
      </c>
      <c r="F29" s="69"/>
      <c r="G29" s="55"/>
      <c r="H29" s="55"/>
      <c r="I29" s="55"/>
      <c r="J29" s="55"/>
      <c r="K29" s="55"/>
      <c r="L29" s="55"/>
    </row>
    <row r="30" ht="18" customHeight="true" spans="1:12">
      <c r="A30" s="66" t="s">
        <v>218</v>
      </c>
      <c r="B30" s="67" t="s">
        <v>219</v>
      </c>
      <c r="C30" s="68">
        <v>450</v>
      </c>
      <c r="D30" s="69"/>
      <c r="E30" s="61">
        <v>450</v>
      </c>
      <c r="F30" s="69"/>
      <c r="G30" s="55"/>
      <c r="H30" s="55"/>
      <c r="I30" s="55"/>
      <c r="J30" s="55"/>
      <c r="K30" s="55"/>
      <c r="L30" s="55"/>
    </row>
    <row r="31" ht="18" customHeight="true" spans="1:12">
      <c r="A31" s="70" t="s">
        <v>78</v>
      </c>
      <c r="B31" s="71" t="s">
        <v>23</v>
      </c>
      <c r="C31" s="68">
        <f>D31+E31</f>
        <v>86.06</v>
      </c>
      <c r="D31" s="68">
        <v>1.06</v>
      </c>
      <c r="E31" s="61">
        <v>85</v>
      </c>
      <c r="F31" s="69"/>
      <c r="G31" s="55"/>
      <c r="H31" s="55"/>
      <c r="I31" s="55"/>
      <c r="J31" s="55"/>
      <c r="K31" s="55"/>
      <c r="L31" s="55"/>
    </row>
    <row r="32" ht="18" customHeight="true" spans="1:12">
      <c r="A32" s="66" t="s">
        <v>220</v>
      </c>
      <c r="B32" s="67" t="s">
        <v>221</v>
      </c>
      <c r="C32" s="68">
        <f>D32+E32</f>
        <v>86.06</v>
      </c>
      <c r="D32" s="68">
        <v>1.06</v>
      </c>
      <c r="E32" s="68">
        <v>85</v>
      </c>
      <c r="F32" s="55"/>
      <c r="G32" s="55"/>
      <c r="H32" s="55"/>
      <c r="I32" s="55"/>
      <c r="J32" s="55"/>
      <c r="K32" s="55"/>
      <c r="L32" s="55"/>
    </row>
    <row r="33" ht="18" customHeight="true" spans="1:12">
      <c r="A33" s="66" t="s">
        <v>222</v>
      </c>
      <c r="B33" s="67" t="s">
        <v>223</v>
      </c>
      <c r="C33" s="68">
        <f>D33+E33</f>
        <v>86.06</v>
      </c>
      <c r="D33" s="68">
        <v>1.06</v>
      </c>
      <c r="E33" s="68">
        <v>85</v>
      </c>
      <c r="F33" s="55"/>
      <c r="G33" s="55"/>
      <c r="H33" s="55"/>
      <c r="I33" s="55"/>
      <c r="J33" s="55"/>
      <c r="K33" s="55"/>
      <c r="L33" s="55"/>
    </row>
  </sheetData>
  <mergeCells count="12">
    <mergeCell ref="A2:L2"/>
    <mergeCell ref="A3:L3"/>
    <mergeCell ref="A4:B4"/>
    <mergeCell ref="H4:I4"/>
    <mergeCell ref="C4:C5"/>
    <mergeCell ref="D4:D5"/>
    <mergeCell ref="E4:E5"/>
    <mergeCell ref="F4:F5"/>
    <mergeCell ref="G4:G5"/>
    <mergeCell ref="J4:J5"/>
    <mergeCell ref="K4:K5"/>
    <mergeCell ref="L4:L5"/>
  </mergeCells>
  <pageMargins left="0.708661417322835" right="0.708661417322835" top="0.748031496062992" bottom="0.748031496062992" header="0.31496062992126" footer="0.31496062992126"/>
  <pageSetup paperSize="9" scale="8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3"/>
  <sheetViews>
    <sheetView workbookViewId="0">
      <selection activeCell="A2" sqref="A2:H2"/>
    </sheetView>
  </sheetViews>
  <sheetFormatPr defaultColWidth="9" defaultRowHeight="13.5" outlineLevelCol="7"/>
  <cols>
    <col min="1" max="1" width="15.6333333333333" customWidth="true"/>
    <col min="2" max="2" width="29.8916666666667" customWidth="true"/>
    <col min="3" max="6" width="15.6333333333333" customWidth="true"/>
    <col min="7" max="7" width="13.25" customWidth="true"/>
    <col min="8" max="8" width="14" customWidth="true"/>
  </cols>
  <sheetData>
    <row r="1" ht="21" spans="1:1">
      <c r="A1" s="1" t="s">
        <v>224</v>
      </c>
    </row>
    <row r="2" ht="24" spans="1:8">
      <c r="A2" s="33" t="s">
        <v>225</v>
      </c>
      <c r="B2" s="34"/>
      <c r="C2" s="34"/>
      <c r="D2" s="34"/>
      <c r="E2" s="34"/>
      <c r="F2" s="34"/>
      <c r="G2" s="34"/>
      <c r="H2" s="34"/>
    </row>
    <row r="3" ht="25.5" customHeight="true" spans="1:8">
      <c r="A3" s="35" t="s">
        <v>29</v>
      </c>
      <c r="B3" s="35"/>
      <c r="C3" s="35"/>
      <c r="D3" s="35"/>
      <c r="E3" s="35"/>
      <c r="F3" s="35"/>
      <c r="G3" s="35"/>
      <c r="H3" s="35"/>
    </row>
    <row r="4" ht="20.1" customHeight="true" spans="1:8">
      <c r="A4" s="36" t="s">
        <v>32</v>
      </c>
      <c r="B4" s="36" t="s">
        <v>33</v>
      </c>
      <c r="C4" s="36" t="s">
        <v>7</v>
      </c>
      <c r="D4" s="36" t="s">
        <v>35</v>
      </c>
      <c r="E4" s="36" t="s">
        <v>36</v>
      </c>
      <c r="F4" s="36" t="s">
        <v>226</v>
      </c>
      <c r="G4" s="52" t="s">
        <v>227</v>
      </c>
      <c r="H4" s="52" t="s">
        <v>228</v>
      </c>
    </row>
    <row r="5" ht="20.1" customHeight="true" spans="1:8">
      <c r="A5" s="36"/>
      <c r="B5" s="36"/>
      <c r="C5" s="36"/>
      <c r="D5" s="36"/>
      <c r="E5" s="36"/>
      <c r="F5" s="36"/>
      <c r="G5" s="53"/>
      <c r="H5" s="53"/>
    </row>
    <row r="6" ht="20.1" customHeight="true" spans="1:8">
      <c r="A6" s="36"/>
      <c r="B6" s="36" t="s">
        <v>7</v>
      </c>
      <c r="C6" s="37">
        <f>D6+E6</f>
        <v>18389.2</v>
      </c>
      <c r="D6" s="38">
        <f>D7+D13+D18+D22+D25+D28+D31</f>
        <v>564.05</v>
      </c>
      <c r="E6" s="37">
        <f>E7+E13+E18+E22+E25+E28+E31</f>
        <v>17825.15</v>
      </c>
      <c r="F6" s="36"/>
      <c r="G6" s="36"/>
      <c r="H6" s="36"/>
    </row>
    <row r="7" ht="22" customHeight="true" spans="1:8">
      <c r="A7" s="39" t="s">
        <v>37</v>
      </c>
      <c r="B7" s="40" t="s">
        <v>38</v>
      </c>
      <c r="C7" s="41">
        <v>5775.96</v>
      </c>
      <c r="D7" s="41">
        <v>385.81</v>
      </c>
      <c r="E7" s="41">
        <v>5390.15</v>
      </c>
      <c r="F7" s="36"/>
      <c r="G7" s="36"/>
      <c r="H7" s="36"/>
    </row>
    <row r="8" ht="22" customHeight="true" spans="1:8">
      <c r="A8" s="42" t="s">
        <v>229</v>
      </c>
      <c r="B8" s="43" t="s">
        <v>230</v>
      </c>
      <c r="C8" s="41">
        <v>5775.96</v>
      </c>
      <c r="D8" s="41">
        <v>385.81</v>
      </c>
      <c r="E8" s="41">
        <v>5390.15</v>
      </c>
      <c r="F8" s="36"/>
      <c r="G8" s="36"/>
      <c r="H8" s="36"/>
    </row>
    <row r="9" ht="22" customHeight="true" spans="1:8">
      <c r="A9" s="42" t="s">
        <v>231</v>
      </c>
      <c r="B9" s="43" t="s">
        <v>232</v>
      </c>
      <c r="C9" s="41">
        <v>385.81</v>
      </c>
      <c r="D9" s="41">
        <v>385.81</v>
      </c>
      <c r="E9" s="41"/>
      <c r="F9" s="36"/>
      <c r="G9" s="36"/>
      <c r="H9" s="36"/>
    </row>
    <row r="10" ht="22" customHeight="true" spans="1:8">
      <c r="A10" s="42" t="s">
        <v>233</v>
      </c>
      <c r="B10" s="43" t="s">
        <v>234</v>
      </c>
      <c r="C10" s="41">
        <v>81.05</v>
      </c>
      <c r="D10" s="41"/>
      <c r="E10" s="41">
        <v>81.05</v>
      </c>
      <c r="F10" s="36"/>
      <c r="G10" s="36"/>
      <c r="H10" s="36"/>
    </row>
    <row r="11" ht="22" customHeight="true" spans="1:8">
      <c r="A11" s="42" t="s">
        <v>235</v>
      </c>
      <c r="B11" s="43" t="s">
        <v>236</v>
      </c>
      <c r="C11" s="41">
        <v>8.97</v>
      </c>
      <c r="D11" s="41"/>
      <c r="E11" s="41">
        <v>8.97</v>
      </c>
      <c r="F11" s="36"/>
      <c r="G11" s="36"/>
      <c r="H11" s="36"/>
    </row>
    <row r="12" ht="22" customHeight="true" spans="1:8">
      <c r="A12" s="42" t="s">
        <v>237</v>
      </c>
      <c r="B12" s="43" t="s">
        <v>238</v>
      </c>
      <c r="C12" s="41">
        <v>5300.13</v>
      </c>
      <c r="D12" s="41"/>
      <c r="E12" s="41">
        <v>5300.13</v>
      </c>
      <c r="F12" s="36"/>
      <c r="G12" s="36"/>
      <c r="H12" s="36"/>
    </row>
    <row r="13" ht="22" customHeight="true" spans="1:8">
      <c r="A13" s="39" t="s">
        <v>49</v>
      </c>
      <c r="B13" s="40" t="s">
        <v>50</v>
      </c>
      <c r="C13" s="41">
        <v>116.5</v>
      </c>
      <c r="D13" s="41">
        <v>116.5</v>
      </c>
      <c r="E13" s="41"/>
      <c r="F13" s="36"/>
      <c r="G13" s="36"/>
      <c r="H13" s="36"/>
    </row>
    <row r="14" ht="22" customHeight="true" spans="1:8">
      <c r="A14" s="42" t="s">
        <v>239</v>
      </c>
      <c r="B14" s="43" t="s">
        <v>240</v>
      </c>
      <c r="C14" s="41">
        <v>116.5</v>
      </c>
      <c r="D14" s="41">
        <v>116.5</v>
      </c>
      <c r="E14" s="41"/>
      <c r="F14" s="36"/>
      <c r="G14" s="36"/>
      <c r="H14" s="36"/>
    </row>
    <row r="15" ht="22" customHeight="true" spans="1:8">
      <c r="A15" s="42" t="s">
        <v>241</v>
      </c>
      <c r="B15" s="43" t="s">
        <v>242</v>
      </c>
      <c r="C15" s="41">
        <v>53.2</v>
      </c>
      <c r="D15" s="41">
        <v>53.2</v>
      </c>
      <c r="E15" s="41"/>
      <c r="F15" s="36"/>
      <c r="G15" s="36"/>
      <c r="H15" s="36"/>
    </row>
    <row r="16" ht="22" customHeight="true" spans="1:8">
      <c r="A16" s="42" t="s">
        <v>243</v>
      </c>
      <c r="B16" s="43" t="s">
        <v>244</v>
      </c>
      <c r="C16" s="41">
        <v>42.2</v>
      </c>
      <c r="D16" s="41">
        <v>42.2</v>
      </c>
      <c r="E16" s="41"/>
      <c r="F16" s="36"/>
      <c r="G16" s="36"/>
      <c r="H16" s="36"/>
    </row>
    <row r="17" ht="22" customHeight="true" spans="1:8">
      <c r="A17" s="42" t="s">
        <v>245</v>
      </c>
      <c r="B17" s="43" t="s">
        <v>246</v>
      </c>
      <c r="C17" s="41">
        <v>21.1</v>
      </c>
      <c r="D17" s="41">
        <v>21.1</v>
      </c>
      <c r="E17" s="41"/>
      <c r="F17" s="36"/>
      <c r="G17" s="36"/>
      <c r="H17" s="36"/>
    </row>
    <row r="18" ht="22" customHeight="true" spans="1:8">
      <c r="A18" s="39" t="s">
        <v>59</v>
      </c>
      <c r="B18" s="40" t="s">
        <v>60</v>
      </c>
      <c r="C18" s="41">
        <v>23.58</v>
      </c>
      <c r="D18" s="41">
        <v>23.58</v>
      </c>
      <c r="E18" s="41"/>
      <c r="F18" s="36"/>
      <c r="G18" s="36"/>
      <c r="H18" s="36"/>
    </row>
    <row r="19" ht="22" customHeight="true" spans="1:8">
      <c r="A19" s="42" t="s">
        <v>247</v>
      </c>
      <c r="B19" s="43" t="s">
        <v>248</v>
      </c>
      <c r="C19" s="41">
        <v>23.58</v>
      </c>
      <c r="D19" s="41">
        <v>23.58</v>
      </c>
      <c r="E19" s="41"/>
      <c r="F19" s="36"/>
      <c r="G19" s="36"/>
      <c r="H19" s="36"/>
    </row>
    <row r="20" ht="22" customHeight="true" spans="1:8">
      <c r="A20" s="44" t="s">
        <v>249</v>
      </c>
      <c r="B20" s="45" t="s">
        <v>250</v>
      </c>
      <c r="C20" s="46">
        <v>16.38</v>
      </c>
      <c r="D20" s="46">
        <v>16.38</v>
      </c>
      <c r="E20" s="46"/>
      <c r="F20" s="54"/>
      <c r="G20" s="54"/>
      <c r="H20" s="54"/>
    </row>
    <row r="21" ht="22" customHeight="true" spans="1:8">
      <c r="A21" s="47" t="s">
        <v>251</v>
      </c>
      <c r="B21" s="48" t="s">
        <v>252</v>
      </c>
      <c r="C21" s="49">
        <v>7.2</v>
      </c>
      <c r="D21" s="49">
        <v>7.2</v>
      </c>
      <c r="E21" s="49"/>
      <c r="F21" s="55"/>
      <c r="G21" s="55"/>
      <c r="H21" s="55"/>
    </row>
    <row r="22" ht="22" customHeight="true" spans="1:8">
      <c r="A22" s="50" t="s">
        <v>157</v>
      </c>
      <c r="B22" s="51" t="s">
        <v>158</v>
      </c>
      <c r="C22" s="49">
        <v>11900</v>
      </c>
      <c r="D22" s="49"/>
      <c r="E22" s="49">
        <v>11900</v>
      </c>
      <c r="F22" s="55"/>
      <c r="G22" s="55"/>
      <c r="H22" s="55"/>
    </row>
    <row r="23" ht="22" customHeight="true" spans="1:8">
      <c r="A23" s="47" t="s">
        <v>253</v>
      </c>
      <c r="B23" s="48" t="s">
        <v>254</v>
      </c>
      <c r="C23" s="49">
        <v>11900</v>
      </c>
      <c r="D23" s="49"/>
      <c r="E23" s="49">
        <v>11900</v>
      </c>
      <c r="F23" s="55"/>
      <c r="G23" s="55"/>
      <c r="H23" s="55"/>
    </row>
    <row r="24" ht="22" customHeight="true" spans="1:8">
      <c r="A24" s="47" t="s">
        <v>255</v>
      </c>
      <c r="B24" s="48" t="s">
        <v>256</v>
      </c>
      <c r="C24" s="49">
        <v>11900</v>
      </c>
      <c r="D24" s="49"/>
      <c r="E24" s="49">
        <v>11900</v>
      </c>
      <c r="F24" s="55"/>
      <c r="G24" s="55"/>
      <c r="H24" s="55"/>
    </row>
    <row r="25" ht="22" customHeight="true" spans="1:8">
      <c r="A25" s="50" t="s">
        <v>67</v>
      </c>
      <c r="B25" s="51" t="s">
        <v>68</v>
      </c>
      <c r="C25" s="49">
        <v>37.1</v>
      </c>
      <c r="D25" s="49">
        <v>37.1</v>
      </c>
      <c r="E25" s="49"/>
      <c r="F25" s="55"/>
      <c r="G25" s="55"/>
      <c r="H25" s="55"/>
    </row>
    <row r="26" ht="22" customHeight="true" spans="1:8">
      <c r="A26" s="47" t="s">
        <v>257</v>
      </c>
      <c r="B26" s="48" t="s">
        <v>258</v>
      </c>
      <c r="C26" s="49">
        <v>37.1</v>
      </c>
      <c r="D26" s="49">
        <v>37.1</v>
      </c>
      <c r="E26" s="49"/>
      <c r="F26" s="55"/>
      <c r="G26" s="55"/>
      <c r="H26" s="55"/>
    </row>
    <row r="27" ht="22" customHeight="true" spans="1:8">
      <c r="A27" s="47" t="s">
        <v>259</v>
      </c>
      <c r="B27" s="48" t="s">
        <v>260</v>
      </c>
      <c r="C27" s="49">
        <v>37.1</v>
      </c>
      <c r="D27" s="49">
        <v>37.1</v>
      </c>
      <c r="E27" s="49"/>
      <c r="F27" s="55"/>
      <c r="G27" s="55"/>
      <c r="H27" s="55"/>
    </row>
    <row r="28" ht="22" customHeight="true" spans="1:8">
      <c r="A28" s="50" t="s">
        <v>73</v>
      </c>
      <c r="B28" s="51" t="s">
        <v>22</v>
      </c>
      <c r="C28" s="49">
        <v>450</v>
      </c>
      <c r="D28" s="49"/>
      <c r="E28" s="49">
        <v>450</v>
      </c>
      <c r="F28" s="55"/>
      <c r="G28" s="55"/>
      <c r="H28" s="55"/>
    </row>
    <row r="29" ht="22" customHeight="true" spans="1:8">
      <c r="A29" s="47" t="s">
        <v>261</v>
      </c>
      <c r="B29" s="48" t="s">
        <v>262</v>
      </c>
      <c r="C29" s="49">
        <v>450</v>
      </c>
      <c r="D29" s="49"/>
      <c r="E29" s="49">
        <v>450</v>
      </c>
      <c r="F29" s="55"/>
      <c r="G29" s="55"/>
      <c r="H29" s="55"/>
    </row>
    <row r="30" ht="22" customHeight="true" spans="1:8">
      <c r="A30" s="47" t="s">
        <v>263</v>
      </c>
      <c r="B30" s="48" t="s">
        <v>264</v>
      </c>
      <c r="C30" s="49">
        <v>450</v>
      </c>
      <c r="D30" s="49"/>
      <c r="E30" s="49">
        <v>450</v>
      </c>
      <c r="F30" s="55"/>
      <c r="G30" s="55"/>
      <c r="H30" s="55"/>
    </row>
    <row r="31" ht="22" customHeight="true" spans="1:8">
      <c r="A31" s="50" t="s">
        <v>78</v>
      </c>
      <c r="B31" s="51" t="s">
        <v>23</v>
      </c>
      <c r="C31" s="49">
        <v>86.06</v>
      </c>
      <c r="D31" s="49">
        <v>1.06</v>
      </c>
      <c r="E31" s="49">
        <v>85</v>
      </c>
      <c r="F31" s="55"/>
      <c r="G31" s="55"/>
      <c r="H31" s="55"/>
    </row>
    <row r="32" ht="22" customHeight="true" spans="1:8">
      <c r="A32" s="47" t="s">
        <v>265</v>
      </c>
      <c r="B32" s="48" t="s">
        <v>266</v>
      </c>
      <c r="C32" s="49">
        <v>86.06</v>
      </c>
      <c r="D32" s="49">
        <v>1.06</v>
      </c>
      <c r="E32" s="49">
        <v>85</v>
      </c>
      <c r="F32" s="55"/>
      <c r="G32" s="55"/>
      <c r="H32" s="55"/>
    </row>
    <row r="33" ht="22" customHeight="true" spans="1:8">
      <c r="A33" s="47" t="s">
        <v>267</v>
      </c>
      <c r="B33" s="48" t="s">
        <v>268</v>
      </c>
      <c r="C33" s="49">
        <v>86.06</v>
      </c>
      <c r="D33" s="49">
        <v>1.06</v>
      </c>
      <c r="E33" s="49">
        <v>85</v>
      </c>
      <c r="F33" s="55"/>
      <c r="G33" s="55"/>
      <c r="H33" s="55"/>
    </row>
  </sheetData>
  <mergeCells count="10">
    <mergeCell ref="A2:H2"/>
    <mergeCell ref="A3:H3"/>
    <mergeCell ref="A4:A5"/>
    <mergeCell ref="B4:B5"/>
    <mergeCell ref="C4:C5"/>
    <mergeCell ref="D4:D5"/>
    <mergeCell ref="E4:E5"/>
    <mergeCell ref="F4:F5"/>
    <mergeCell ref="G4:G5"/>
    <mergeCell ref="H4:H5"/>
  </mergeCells>
  <pageMargins left="0.708661417322835" right="0.708661417322835" top="0.748031496062992" bottom="0.748031496062992" header="0.31496062992126" footer="0.31496062992126"/>
  <pageSetup paperSize="9" scale="7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A2" sqref="A2:K2"/>
    </sheetView>
  </sheetViews>
  <sheetFormatPr defaultColWidth="9" defaultRowHeight="13.5"/>
  <cols>
    <col min="1" max="1" width="15.75" customWidth="true"/>
    <col min="2" max="11" width="12.6333333333333" customWidth="true"/>
  </cols>
  <sheetData>
    <row r="1" ht="21" spans="1:1">
      <c r="A1" s="1" t="s">
        <v>269</v>
      </c>
    </row>
    <row r="2" ht="24" customHeight="true" spans="1:11">
      <c r="A2" s="21" t="s">
        <v>270</v>
      </c>
      <c r="B2" s="22"/>
      <c r="C2" s="22"/>
      <c r="D2" s="22"/>
      <c r="E2" s="22"/>
      <c r="F2" s="22"/>
      <c r="G2" s="22"/>
      <c r="H2" s="22"/>
      <c r="I2" s="22"/>
      <c r="J2" s="22"/>
      <c r="K2" s="22"/>
    </row>
    <row r="3" ht="16.5" spans="1:11">
      <c r="A3" s="23"/>
      <c r="B3" s="23"/>
      <c r="C3" s="23"/>
      <c r="D3" s="23"/>
      <c r="E3" s="23"/>
      <c r="F3" s="23"/>
      <c r="G3" s="31"/>
      <c r="H3" s="31"/>
      <c r="I3" s="31"/>
      <c r="J3" s="31"/>
      <c r="K3" s="32" t="s">
        <v>29</v>
      </c>
    </row>
    <row r="4" ht="30" customHeight="true" spans="1:11">
      <c r="A4" s="24" t="s">
        <v>5</v>
      </c>
      <c r="B4" s="25" t="s">
        <v>7</v>
      </c>
      <c r="C4" s="25" t="s">
        <v>175</v>
      </c>
      <c r="D4" s="25" t="s">
        <v>165</v>
      </c>
      <c r="E4" s="25" t="s">
        <v>166</v>
      </c>
      <c r="F4" s="25" t="s">
        <v>167</v>
      </c>
      <c r="G4" s="25" t="s">
        <v>168</v>
      </c>
      <c r="H4" s="25"/>
      <c r="I4" s="25" t="s">
        <v>169</v>
      </c>
      <c r="J4" s="25" t="s">
        <v>170</v>
      </c>
      <c r="K4" s="25" t="s">
        <v>173</v>
      </c>
    </row>
    <row r="5" ht="37.5" customHeight="true" spans="1:11">
      <c r="A5" s="24"/>
      <c r="B5" s="25"/>
      <c r="C5" s="25"/>
      <c r="D5" s="25"/>
      <c r="E5" s="25"/>
      <c r="F5" s="25"/>
      <c r="G5" s="25" t="s">
        <v>182</v>
      </c>
      <c r="H5" s="25" t="s">
        <v>271</v>
      </c>
      <c r="I5" s="25"/>
      <c r="J5" s="25"/>
      <c r="K5" s="25"/>
    </row>
    <row r="6" ht="30" customHeight="true" spans="1:11">
      <c r="A6" s="26" t="s">
        <v>7</v>
      </c>
      <c r="B6" s="27">
        <v>5</v>
      </c>
      <c r="C6" s="27"/>
      <c r="D6" s="27">
        <v>5</v>
      </c>
      <c r="E6" s="29"/>
      <c r="F6" s="29"/>
      <c r="G6" s="29"/>
      <c r="H6" s="29"/>
      <c r="I6" s="29"/>
      <c r="J6" s="29"/>
      <c r="K6" s="29"/>
    </row>
    <row r="7" ht="30" customHeight="true" spans="1:11">
      <c r="A7" s="28" t="s">
        <v>272</v>
      </c>
      <c r="B7" s="27">
        <v>5</v>
      </c>
      <c r="C7" s="27"/>
      <c r="D7" s="27">
        <v>5</v>
      </c>
      <c r="E7" s="29"/>
      <c r="F7" s="29"/>
      <c r="G7" s="29"/>
      <c r="H7" s="29"/>
      <c r="I7" s="29"/>
      <c r="J7" s="29"/>
      <c r="K7" s="29"/>
    </row>
    <row r="8" ht="30" customHeight="true" spans="1:11">
      <c r="A8" s="28" t="s">
        <v>273</v>
      </c>
      <c r="B8" s="29"/>
      <c r="C8" s="29"/>
      <c r="D8" s="29"/>
      <c r="E8" s="29"/>
      <c r="F8" s="29"/>
      <c r="G8" s="29"/>
      <c r="H8" s="29"/>
      <c r="I8" s="29"/>
      <c r="J8" s="29"/>
      <c r="K8" s="29"/>
    </row>
    <row r="9" ht="30" customHeight="true" spans="1:11">
      <c r="A9" s="28" t="s">
        <v>274</v>
      </c>
      <c r="B9" s="29"/>
      <c r="C9" s="29"/>
      <c r="D9" s="29"/>
      <c r="E9" s="29"/>
      <c r="F9" s="29"/>
      <c r="G9" s="29"/>
      <c r="H9" s="29"/>
      <c r="I9" s="29"/>
      <c r="J9" s="29"/>
      <c r="K9" s="29"/>
    </row>
    <row r="10" ht="21" spans="1:1">
      <c r="A10" s="30"/>
    </row>
    <row r="11" ht="21" spans="1:1">
      <c r="A11" s="30"/>
    </row>
  </sheetData>
  <mergeCells count="11">
    <mergeCell ref="A2:K2"/>
    <mergeCell ref="G4:H4"/>
    <mergeCell ref="A4:A5"/>
    <mergeCell ref="B4:B5"/>
    <mergeCell ref="C4:C5"/>
    <mergeCell ref="D4:D5"/>
    <mergeCell ref="E4:E5"/>
    <mergeCell ref="F4:F5"/>
    <mergeCell ref="I4:I5"/>
    <mergeCell ref="J4:J5"/>
    <mergeCell ref="K4:K5"/>
  </mergeCells>
  <pageMargins left="0.708661417322835" right="0.708661417322835" top="0.748031496062992" bottom="0.748031496062992" header="0.31496062992126" footer="0.31496062992126"/>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表1财政拨款收支总表</vt:lpstr>
      <vt:lpstr>表2一般公共预算财政拨款支出预算表</vt:lpstr>
      <vt:lpstr>表3一般公共预算财政拨款基本支出预算表</vt:lpstr>
      <vt:lpstr>表4一般公共预算“三公”经费支出表</vt:lpstr>
      <vt:lpstr>表5政府性基金预算支出表</vt:lpstr>
      <vt:lpstr>表6部门（单位）收支总表</vt:lpstr>
      <vt:lpstr>表7部门（单位）收入总表</vt:lpstr>
      <vt:lpstr>表8部门（单位）支出总表</vt:lpstr>
      <vt:lpstr>表9政府采购预算明细表</vt:lpstr>
      <vt:lpstr>表10项目绩效目标表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区发展改革委</cp:lastModifiedBy>
  <dcterms:created xsi:type="dcterms:W3CDTF">2006-09-16T08:00:00Z</dcterms:created>
  <dcterms:modified xsi:type="dcterms:W3CDTF">2024-05-30T10:30:23Z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349DA604A6E14A9F82E6E0843407CDEC</vt:lpwstr>
  </property>
  <property fmtid="{D5CDD505-2E9C-101B-9397-08002B2CF9AE}" pid="3" name="KSOProductBuildVer">
    <vt:lpwstr>2052-11.8.2.10125</vt:lpwstr>
  </property>
</Properties>
</file>