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16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<sst xmlns="http://schemas.openxmlformats.org/spreadsheetml/2006/main" count="242" uniqueCount="143">
  <si>
    <t>2025年单位预算公开表</t>
  </si>
  <si>
    <t>重庆市梁平区大观镇便民服务中心（退役军人服务站）</t>
  </si>
  <si>
    <t>（公章）</t>
  </si>
  <si>
    <t>报送日期：2025年   月    日</t>
  </si>
  <si>
    <t>单位负责人签章：          财务负责人签章：           制表人签章：</t>
  </si>
  <si>
    <t>表一</t>
  </si>
  <si>
    <t>重庆市梁平区大观镇便民服务中心（退役军人服务站）（单位全称）财政拨款收支总表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</si>
  <si>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</si>
  <si>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</si>
  <si>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</si>
  <si>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</si>
  <si>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</si>
  <si>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</si>
  <si>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</si>
  <si>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</si>
  <si>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</si>
  <si>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</si>
  <si>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</si>
  <si>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</si>
  <si>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</si>
  <si>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</si>
  <si>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</si>
  <si>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</si>
  <si>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</si>
  <si>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</si>
  <si>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</si>
  <si>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</si>
  <si>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</si>
  <si>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</si>
  <si>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</si>
  <si>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</si>
  <si>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</si>
  <si>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重庆市梁平区大观镇便民服务中心（退役军人服务站）（单位全称）一般公共预算财政拨款支出预算表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</si>
  <si>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</si>
  <si>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</si>
  <si>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</si>
  <si>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</si>
  <si>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</si>
  <si>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</si>
  <si>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</si>
  <si>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人力资源和社会保障管理事务</t>
  </si>
  <si>
    <t>其他津补贴</t>
  </si>
  <si>
    <t>基础绩效</t>
  </si>
  <si>
    <t>其他社会保障缴费</t>
  </si>
  <si>
    <t>超额绩效</t>
  </si>
  <si>
    <t>乡镇工作补贴</t>
  </si>
  <si>
    <t>基本工资</t>
  </si>
  <si>
    <t>公用经费综合定额</t>
  </si>
  <si>
    <t>福利费</t>
  </si>
  <si>
    <t>工会经费</t>
  </si>
  <si>
    <t>职工教育经费</t>
  </si>
  <si>
    <t>行政事业单位养老支出</t>
  </si>
  <si>
    <t>机关事业单位基本养老保险缴费支出</t>
  </si>
  <si>
    <t>职业年金缴费</t>
  </si>
  <si>
    <t>210</t>
  </si>
  <si>
    <t>行政事业单位医疗</t>
  </si>
  <si>
    <t>职工基本医疗保险缴费</t>
  </si>
  <si>
    <t>其他行政事业单位医疗支出</t>
  </si>
  <si>
    <t>221</t>
  </si>
  <si>
    <t>住房改革支出</t>
  </si>
  <si>
    <t>住房公积金</t>
  </si>
  <si>
    <t>表三</t>
  </si>
  <si>
    <t>重庆市梁平区大观镇便民服务中心（退役军人服务站）（单位全称）一般公共预算财政拨款基本支出预算表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</si>
  <si>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</si>
  <si>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</si>
  <si>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</si>
  <si>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</si>
  <si>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</si>
  <si>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</si>
  <si>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</si>
  <si>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津贴补贴</t>
  </si>
  <si>
    <t>绩效工资</t>
  </si>
  <si>
    <t>机关事业单位基本养老保险缴费</t>
  </si>
  <si>
    <t>医疗费</t>
  </si>
  <si>
    <t>302</t>
  </si>
  <si>
    <t>商品和服务支出</t>
  </si>
  <si>
    <t>办公费</t>
  </si>
  <si>
    <t>差旅费</t>
  </si>
  <si>
    <t>培训费</t>
  </si>
  <si>
    <t>表四</t>
  </si>
  <si>
    <t>重庆市梁平区大观镇便民服务中心（退役军人服务站）（单位全称）一般公共预算“三公”经费支出表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</si>
  <si>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</si>
  <si>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</si>
  <si>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</si>
  <si>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</si>
  <si>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</si>
  <si>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</si>
  <si>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</si>
  <si>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重庆市梁平区大观镇便民服务中心（退役军人服务站）（单位全称）政府性基金预算支出表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</si>
  <si>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</si>
  <si>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</si>
  <si>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</si>
  <si>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</si>
  <si>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</si>
  <si>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重庆市梁平区大观镇便民服务中心（退役军人服务站）（单位全称）收支总表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</si>
  <si>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</si>
  <si>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</si>
  <si>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</si>
  <si>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</si>
  <si>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</si>
  <si>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</si>
  <si>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</si>
  <si>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重庆市梁平区大观镇便民服务中心（退役军人服务站）（单位全称）收入总表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</si>
  <si>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</si>
  <si>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</si>
  <si>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</si>
  <si>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</si>
  <si>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</si>
  <si>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</si>
  <si>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</si>
  <si>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</si>
  <si>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</si>
  <si>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</si>
  <si>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事业运行</t>
  </si>
  <si>
    <t>表八</t>
  </si>
  <si>
    <t>重庆市梁平区大观镇便民服务中心（退役军人服务站）（单位全称）支出总表</t>
  </si>
  <si>
    <t>基本支出</t>
  </si>
  <si>
    <t>项目支出</t>
  </si>
  <si>
    <t>表九</t>
  </si>
  <si>
    <t>重庆市梁平区大观镇便民服务中心（退役军人服务站）（单位全称）政府采购预算明细表</t>
  </si>
  <si>
    <t>项目编号</t>
  </si>
  <si>
    <t>表十</t>
  </si>
  <si>
    <t>2025年项目支出绩效目标表</t>
  </si>
  <si>
    <t>编制单位：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</si>
  <si>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</si>
  <si>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</si>
  <si>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</si>
  <si>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</si>
  <si>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</si>
  <si>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</si>
  <si>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</si>
  <si>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</si>
  <si>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</si>
  <si>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</si>
  <si>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>绩效指标</t>
  </si>
  <si>
    <t>一级指标</t>
  </si>
  <si>
    <t>二级指标</t>
  </si>
  <si>
    <t xml:space="preserve">三级指标 </t>
  </si>
  <si>
    <t>指标权重</t>
  </si>
  <si>
    <t>计量单位</t>
  </si>
  <si>
    <t>指标性质</t>
  </si>
  <si>
    <t>指标值</t>
  </si>
  <si>
    <t>是否核心指标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</si>
</sst>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0" applyNumberFormat="0" applyAlignment="0" applyProtection="0">
      <alignment vertical="center"/>
    </xf>
    <xf numFmtId="0" fontId="40" fillId="4" borderId="11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style="71" customWidth="1"/>
    <col min="2" max="16384" width="10" style="71"/>
  </cols>
  <sheetData>
    <row r="1" ht="66.4" customHeight="1" spans="1:1">
      <c r="A1" s="14"/>
    </row>
    <row r="2" ht="90.6" customHeight="1" spans="1:1">
      <c r="A2" s="72" t="s">
        <v>0</v>
      </c>
    </row>
    <row r="3" ht="16.35" customHeight="1" spans="1:1">
      <c r="A3" s="73"/>
    </row>
    <row r="4" ht="52.7" customHeight="1" spans="1:1">
      <c r="A4" s="74" t="s">
        <v>1</v>
      </c>
    </row>
    <row r="5" ht="16.35" customHeight="1" spans="1:1">
      <c r="A5" s="73"/>
    </row>
    <row r="6" ht="16.35" customHeight="1" spans="1:1">
      <c r="A6" s="73"/>
    </row>
    <row r="7" ht="29.25" customHeight="1" spans="1:1">
      <c r="A7" s="75" t="s">
        <v>2</v>
      </c>
    </row>
    <row r="8" ht="16.35" customHeight="1" spans="1:1">
      <c r="A8" s="76"/>
    </row>
    <row r="9" ht="31.9" customHeight="1" spans="1:1">
      <c r="A9" s="75" t="s">
        <v>3</v>
      </c>
    </row>
    <row r="10" ht="16.35" customHeight="1" spans="1:1">
      <c r="A10" s="75"/>
    </row>
    <row r="11" ht="54.4" customHeight="1" spans="1:1">
      <c r="A11" s="75" t="s">
        <v>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3" workbookViewId="0">
      <selection activeCell="I10" sqref="I10"/>
    </sheetView>
  </sheetViews>
  <sheetFormatPr defaultColWidth="10" defaultRowHeight="13.5" outlineLevelCol="7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ht="16.35" customHeight="1" spans="1:2">
      <c r="A1" s="14"/>
      <c r="B1" s="15" t="s">
        <v>5</v>
      </c>
    </row>
    <row r="2" ht="16.35" customHeight="1"/>
    <row r="3" ht="40.5" customHeight="1" spans="2:8">
      <c r="B3" s="23" t="s">
        <v>6</v>
      </c>
      <c r="C3" s="23"/>
      <c r="D3" s="23"/>
      <c r="E3" s="23"/>
      <c r="F3" s="23"/>
      <c r="G3" s="23"/>
      <c r="H3" s="23"/>
    </row>
    <row r="4" ht="23.25" customHeight="1" spans="8:8">
      <c r="H4" s="39" t="s">
        <v>7</v>
      </c>
    </row>
    <row r="5" ht="43.15" customHeight="1" spans="2:8">
      <c r="B5" s="25" t="s">
        <v>8</v>
      </c>
      <c r="C5" s="25"/>
      <c r="D5" s="25" t="s">
        <v>9</v>
      </c>
      <c r="E5" s="25"/>
      <c r="F5" s="25"/>
      <c r="G5" s="25"/>
      <c r="H5" s="25"/>
    </row>
    <row r="6" ht="43.15" customHeight="1" spans="2:8">
      <c r="B6" s="40" t="s">
        <v>10</v>
      </c>
      <c r="C6" s="40" t="s">
        <v>11</v>
      </c>
      <c r="D6" s="40" t="s">
        <v>10</v>
      </c>
      <c r="E6" s="40" t="s">
        <v>12</v>
      </c>
      <c r="F6" s="25" t="s">
        <v>13</v>
      </c>
      <c r="G6" s="25" t="s">
        <v>14</v>
      </c>
      <c r="H6" s="25" t="s">
        <v>15</v>
      </c>
    </row>
    <row r="7" ht="24.2" customHeight="1" spans="2:8">
      <c r="B7" s="41" t="s">
        <v>16</v>
      </c>
      <c r="C7" s="68">
        <f>C8+C9+C10</f>
        <v>62.21</v>
      </c>
      <c r="D7" s="41" t="s">
        <v>17</v>
      </c>
      <c r="E7" s="68">
        <f>F7+G7+H7</f>
        <v>62.21</v>
      </c>
      <c r="F7" s="68">
        <f>F8+F9+F10</f>
        <v>62.21</v>
      </c>
      <c r="G7" s="68">
        <f t="shared" ref="G7:H7" si="0">G8+G9+G10</f>
        <v>0</v>
      </c>
      <c r="H7" s="68">
        <f t="shared" si="0"/>
        <v>0</v>
      </c>
    </row>
    <row r="8" ht="23.25" customHeight="1" spans="2:8">
      <c r="B8" s="44" t="s">
        <v>18</v>
      </c>
      <c r="C8" s="42">
        <v>62.21</v>
      </c>
      <c r="D8" s="45" t="s">
        <v>19</v>
      </c>
      <c r="E8" s="42">
        <v>56.5</v>
      </c>
      <c r="F8" s="42">
        <v>56.5</v>
      </c>
      <c r="G8" s="42"/>
      <c r="H8" s="42"/>
    </row>
    <row r="9" ht="23.25" customHeight="1" spans="2:8">
      <c r="B9" s="44" t="s">
        <v>20</v>
      </c>
      <c r="C9" s="42"/>
      <c r="D9" s="45" t="s">
        <v>21</v>
      </c>
      <c r="E9" s="42">
        <v>2.76</v>
      </c>
      <c r="F9" s="42">
        <v>2.76</v>
      </c>
      <c r="G9" s="42"/>
      <c r="H9" s="42"/>
    </row>
    <row r="10" ht="23.25" customHeight="1" spans="2:8">
      <c r="B10" s="44" t="s">
        <v>22</v>
      </c>
      <c r="C10" s="42"/>
      <c r="D10" s="45" t="s">
        <v>23</v>
      </c>
      <c r="E10" s="42">
        <v>2.95</v>
      </c>
      <c r="F10" s="42">
        <v>2.95</v>
      </c>
      <c r="G10" s="42"/>
      <c r="H10" s="42"/>
    </row>
    <row r="11" ht="20.65" customHeight="1" spans="2:8">
      <c r="B11" s="8"/>
      <c r="C11" s="6"/>
      <c r="D11" s="8"/>
      <c r="E11" s="68">
        <f t="shared" ref="E8:E17" si="1">F11+G11+H11</f>
        <v>0</v>
      </c>
      <c r="F11" s="6"/>
      <c r="G11" s="6"/>
      <c r="H11" s="6"/>
    </row>
    <row r="12" ht="22.35" customHeight="1" spans="2:8">
      <c r="B12" s="69" t="s">
        <v>24</v>
      </c>
      <c r="C12" s="68">
        <f>C13+C14+C15</f>
        <v>0</v>
      </c>
      <c r="D12" s="69" t="s">
        <v>25</v>
      </c>
      <c r="E12" s="68">
        <f t="shared" si="1"/>
        <v>0</v>
      </c>
      <c r="F12" s="68">
        <f>F13+F14+F15</f>
        <v>0</v>
      </c>
      <c r="G12" s="68">
        <f t="shared" ref="G12:H12" si="2">G13+G14+G15</f>
        <v>0</v>
      </c>
      <c r="H12" s="68">
        <f t="shared" si="2"/>
        <v>0</v>
      </c>
    </row>
    <row r="13" ht="21.6" customHeight="1" spans="2:8">
      <c r="B13" s="70" t="s">
        <v>26</v>
      </c>
      <c r="C13" s="42"/>
      <c r="D13" s="8"/>
      <c r="E13" s="68">
        <f t="shared" si="1"/>
        <v>0</v>
      </c>
      <c r="F13" s="6"/>
      <c r="G13" s="6"/>
      <c r="H13" s="6"/>
    </row>
    <row r="14" ht="20.65" customHeight="1" spans="2:8">
      <c r="B14" s="70" t="s">
        <v>27</v>
      </c>
      <c r="C14" s="42"/>
      <c r="D14" s="8"/>
      <c r="E14" s="68">
        <f t="shared" si="1"/>
        <v>0</v>
      </c>
      <c r="F14" s="6"/>
      <c r="G14" s="6"/>
      <c r="H14" s="6"/>
    </row>
    <row r="15" ht="20.65" customHeight="1" spans="2:8">
      <c r="B15" s="70" t="s">
        <v>28</v>
      </c>
      <c r="C15" s="42"/>
      <c r="D15" s="8"/>
      <c r="E15" s="68">
        <f t="shared" si="1"/>
        <v>0</v>
      </c>
      <c r="F15" s="6"/>
      <c r="G15" s="6"/>
      <c r="H15" s="6"/>
    </row>
    <row r="16" ht="20.65" customHeight="1" spans="2:8">
      <c r="B16" s="8"/>
      <c r="C16" s="6"/>
      <c r="D16" s="8"/>
      <c r="E16" s="68">
        <f t="shared" si="1"/>
        <v>0</v>
      </c>
      <c r="F16" s="6"/>
      <c r="G16" s="6"/>
      <c r="H16" s="6"/>
    </row>
    <row r="17" ht="24.2" customHeight="1" spans="2:8">
      <c r="B17" s="41" t="s">
        <v>29</v>
      </c>
      <c r="C17" s="68">
        <f>C7+C12</f>
        <v>62.21</v>
      </c>
      <c r="D17" s="41" t="s">
        <v>30</v>
      </c>
      <c r="E17" s="68">
        <f t="shared" si="1"/>
        <v>62.21</v>
      </c>
      <c r="F17" s="68">
        <f>F7+F12</f>
        <v>62.21</v>
      </c>
      <c r="G17" s="68">
        <f t="shared" ref="G17:H17" si="3">G7+G12</f>
        <v>0</v>
      </c>
      <c r="H17" s="68">
        <f t="shared" si="3"/>
        <v>0</v>
      </c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6" workbookViewId="0">
      <selection activeCell="H29" sqref="H29"/>
    </sheetView>
  </sheetViews>
  <sheetFormatPr defaultColWidth="10" defaultRowHeight="13.5" outlineLevelCol="5"/>
  <cols>
    <col min="1" max="1" width="4.875" customWidth="1"/>
    <col min="2" max="2" width="9.75" style="63" customWidth="1"/>
    <col min="3" max="3" width="40.75" style="63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4"/>
      <c r="B1" s="64" t="s">
        <v>31</v>
      </c>
      <c r="C1" s="65"/>
      <c r="D1" s="14"/>
      <c r="E1" s="14"/>
      <c r="F1" s="14"/>
    </row>
    <row r="2" ht="27" customHeight="1" spans="2:6">
      <c r="B2" s="56" t="s">
        <v>32</v>
      </c>
      <c r="C2" s="56"/>
      <c r="D2" s="56"/>
      <c r="E2" s="56"/>
      <c r="F2" s="56"/>
    </row>
    <row r="3" ht="27" customHeight="1" spans="2:6">
      <c r="B3" s="56"/>
      <c r="C3" s="56"/>
      <c r="D3" s="56"/>
      <c r="E3" s="56"/>
      <c r="F3" s="56"/>
    </row>
    <row r="4" ht="16.35" customHeight="1" spans="2:6">
      <c r="B4" s="65"/>
      <c r="C4" s="65"/>
      <c r="D4" s="14"/>
      <c r="E4" s="14"/>
      <c r="F4" s="14"/>
    </row>
    <row r="5" ht="20.65" customHeight="1" spans="2:6">
      <c r="B5" s="65"/>
      <c r="C5" s="65"/>
      <c r="D5" s="14"/>
      <c r="E5" s="14"/>
      <c r="F5" s="22" t="s">
        <v>7</v>
      </c>
    </row>
    <row r="6" ht="34.5" customHeight="1" spans="2:6">
      <c r="B6" s="57" t="s">
        <v>33</v>
      </c>
      <c r="C6" s="57"/>
      <c r="D6" s="57" t="s">
        <v>34</v>
      </c>
      <c r="E6" s="57"/>
      <c r="F6" s="57"/>
    </row>
    <row r="7" ht="29.25" customHeight="1" spans="2:6">
      <c r="B7" s="66" t="s">
        <v>35</v>
      </c>
      <c r="C7" s="66" t="s">
        <v>36</v>
      </c>
      <c r="D7" s="57" t="s">
        <v>37</v>
      </c>
      <c r="E7" s="57" t="s">
        <v>38</v>
      </c>
      <c r="F7" s="57" t="s">
        <v>39</v>
      </c>
    </row>
    <row r="8" ht="22.35" customHeight="1" spans="2:6">
      <c r="B8" s="18" t="s">
        <v>12</v>
      </c>
      <c r="C8" s="18"/>
      <c r="D8" s="31">
        <f>E8+F8</f>
        <v>62.21</v>
      </c>
      <c r="E8" s="31">
        <f>E9+E24+E28</f>
        <v>62.21</v>
      </c>
      <c r="F8" s="67"/>
    </row>
    <row r="9" ht="22.35" customHeight="1" spans="2:6">
      <c r="B9" s="30">
        <v>208</v>
      </c>
      <c r="C9" s="30" t="s">
        <v>19</v>
      </c>
      <c r="D9" s="31">
        <f>E9+F9</f>
        <v>56.5</v>
      </c>
      <c r="E9" s="31">
        <f>E10+E21</f>
        <v>56.5</v>
      </c>
      <c r="F9" s="67"/>
    </row>
    <row r="10" ht="22.35" customHeight="1" spans="2:6">
      <c r="B10" s="30">
        <v>20801</v>
      </c>
      <c r="C10" s="30" t="s">
        <v>40</v>
      </c>
      <c r="D10" s="31">
        <f>E10+F10</f>
        <v>48.43</v>
      </c>
      <c r="E10" s="31">
        <f>SUM(E11:E20)</f>
        <v>48.43</v>
      </c>
      <c r="F10" s="67"/>
    </row>
    <row r="11" ht="22.35" customHeight="1" spans="2:6">
      <c r="B11" s="30">
        <v>2080150</v>
      </c>
      <c r="C11" s="30" t="s">
        <v>41</v>
      </c>
      <c r="D11" s="31">
        <f t="shared" ref="D11:D20" si="0">E11+F11</f>
        <v>0.46</v>
      </c>
      <c r="E11" s="31">
        <v>0.46</v>
      </c>
      <c r="F11" s="67"/>
    </row>
    <row r="12" ht="22.35" customHeight="1" spans="2:6">
      <c r="B12" s="30">
        <v>2080150</v>
      </c>
      <c r="C12" s="30" t="s">
        <v>42</v>
      </c>
      <c r="D12" s="31">
        <f t="shared" si="0"/>
        <v>9.97</v>
      </c>
      <c r="E12" s="31">
        <v>9.97</v>
      </c>
      <c r="F12" s="67"/>
    </row>
    <row r="13" ht="22.35" customHeight="1" spans="2:6">
      <c r="B13" s="30">
        <v>2080150</v>
      </c>
      <c r="C13" s="30" t="s">
        <v>43</v>
      </c>
      <c r="D13" s="31">
        <f t="shared" si="0"/>
        <v>0.07</v>
      </c>
      <c r="E13" s="31">
        <v>0.07</v>
      </c>
      <c r="F13" s="67"/>
    </row>
    <row r="14" ht="22.35" customHeight="1" spans="2:6">
      <c r="B14" s="30">
        <v>2080150</v>
      </c>
      <c r="C14" s="30" t="s">
        <v>44</v>
      </c>
      <c r="D14" s="31">
        <f t="shared" si="0"/>
        <v>17.7</v>
      </c>
      <c r="E14" s="31">
        <v>17.7</v>
      </c>
      <c r="F14" s="67"/>
    </row>
    <row r="15" ht="22.35" customHeight="1" spans="2:6">
      <c r="B15" s="30">
        <v>2080150</v>
      </c>
      <c r="C15" s="30" t="s">
        <v>45</v>
      </c>
      <c r="D15" s="31">
        <f t="shared" si="0"/>
        <v>1.8</v>
      </c>
      <c r="E15" s="31">
        <v>1.8</v>
      </c>
      <c r="F15" s="67"/>
    </row>
    <row r="16" ht="22.35" customHeight="1" spans="2:6">
      <c r="B16" s="30">
        <v>2080150</v>
      </c>
      <c r="C16" s="30" t="s">
        <v>46</v>
      </c>
      <c r="D16" s="31">
        <f t="shared" si="0"/>
        <v>12.34</v>
      </c>
      <c r="E16" s="31">
        <v>12.34</v>
      </c>
      <c r="F16" s="67"/>
    </row>
    <row r="17" ht="22.35" customHeight="1" spans="2:6">
      <c r="B17" s="30">
        <v>2080150</v>
      </c>
      <c r="C17" s="30" t="s">
        <v>47</v>
      </c>
      <c r="D17" s="31">
        <f t="shared" si="0"/>
        <v>4.8</v>
      </c>
      <c r="E17" s="31">
        <v>4.8</v>
      </c>
      <c r="F17" s="67"/>
    </row>
    <row r="18" ht="22.35" customHeight="1" spans="2:6">
      <c r="B18" s="30">
        <v>2080150</v>
      </c>
      <c r="C18" s="30" t="s">
        <v>48</v>
      </c>
      <c r="D18" s="31">
        <f t="shared" si="0"/>
        <v>0.68</v>
      </c>
      <c r="E18" s="31">
        <v>0.68</v>
      </c>
      <c r="F18" s="67"/>
    </row>
    <row r="19" ht="22.35" customHeight="1" spans="2:6">
      <c r="B19" s="30">
        <v>2080150</v>
      </c>
      <c r="C19" s="30" t="s">
        <v>49</v>
      </c>
      <c r="D19" s="31">
        <f t="shared" si="0"/>
        <v>0.27</v>
      </c>
      <c r="E19" s="31">
        <v>0.27</v>
      </c>
      <c r="F19" s="67"/>
    </row>
    <row r="20" ht="22.35" customHeight="1" spans="2:6">
      <c r="B20" s="30">
        <v>2080150</v>
      </c>
      <c r="C20" s="30" t="s">
        <v>50</v>
      </c>
      <c r="D20" s="31">
        <f t="shared" si="0"/>
        <v>0.34</v>
      </c>
      <c r="E20" s="31">
        <v>0.34</v>
      </c>
      <c r="F20" s="67"/>
    </row>
    <row r="21" ht="22.35" customHeight="1" spans="2:6">
      <c r="B21" s="30">
        <v>20805</v>
      </c>
      <c r="C21" s="30" t="s">
        <v>51</v>
      </c>
      <c r="D21" s="31">
        <f>SUM(D22:D23)</f>
        <v>8.07</v>
      </c>
      <c r="E21" s="31">
        <f t="shared" ref="E21" si="1">SUM(E22:E23)</f>
        <v>8.07</v>
      </c>
      <c r="F21" s="67"/>
    </row>
    <row r="22" ht="22.35" customHeight="1" spans="2:6">
      <c r="B22" s="30">
        <v>2080505</v>
      </c>
      <c r="C22" s="30" t="s">
        <v>52</v>
      </c>
      <c r="D22" s="31">
        <f>E22+F22</f>
        <v>5.38</v>
      </c>
      <c r="E22" s="31">
        <v>5.38</v>
      </c>
      <c r="F22" s="67"/>
    </row>
    <row r="23" ht="22.35" customHeight="1" spans="2:6">
      <c r="B23" s="30">
        <v>2080506</v>
      </c>
      <c r="C23" s="30" t="s">
        <v>53</v>
      </c>
      <c r="D23" s="31">
        <f>E23+F23</f>
        <v>2.69</v>
      </c>
      <c r="E23" s="31">
        <v>2.69</v>
      </c>
      <c r="F23" s="67"/>
    </row>
    <row r="24" ht="22.35" customHeight="1" spans="2:6">
      <c r="B24" s="30" t="s">
        <v>54</v>
      </c>
      <c r="C24" s="30" t="s">
        <v>21</v>
      </c>
      <c r="D24" s="31">
        <f t="shared" ref="D24:D27" si="2">E24+F24</f>
        <v>2.76</v>
      </c>
      <c r="E24" s="31">
        <f>E25</f>
        <v>2.76</v>
      </c>
      <c r="F24" s="67"/>
    </row>
    <row r="25" ht="22.35" customHeight="1" spans="2:6">
      <c r="B25" s="30">
        <v>21011</v>
      </c>
      <c r="C25" s="30" t="s">
        <v>55</v>
      </c>
      <c r="D25" s="31">
        <f t="shared" si="2"/>
        <v>2.76</v>
      </c>
      <c r="E25" s="31">
        <f>SUM(E26:E27)</f>
        <v>2.76</v>
      </c>
      <c r="F25" s="67"/>
    </row>
    <row r="26" ht="22.35" customHeight="1" spans="2:6">
      <c r="B26" s="30">
        <v>2101102</v>
      </c>
      <c r="C26" s="30" t="s">
        <v>56</v>
      </c>
      <c r="D26" s="31">
        <f t="shared" si="2"/>
        <v>2.28</v>
      </c>
      <c r="E26" s="31">
        <v>2.28</v>
      </c>
      <c r="F26" s="67"/>
    </row>
    <row r="27" ht="22.35" customHeight="1" spans="2:6">
      <c r="B27" s="30">
        <v>2101199</v>
      </c>
      <c r="C27" s="30" t="s">
        <v>57</v>
      </c>
      <c r="D27" s="31">
        <f t="shared" si="2"/>
        <v>0.48</v>
      </c>
      <c r="E27" s="31">
        <v>0.48</v>
      </c>
      <c r="F27" s="67"/>
    </row>
    <row r="28" ht="22.35" customHeight="1" spans="2:6">
      <c r="B28" s="30" t="s">
        <v>58</v>
      </c>
      <c r="C28" s="30" t="s">
        <v>23</v>
      </c>
      <c r="D28" s="31">
        <f t="shared" ref="D28:D30" si="3">E28+F28</f>
        <v>2.95</v>
      </c>
      <c r="E28" s="31">
        <f>E29</f>
        <v>2.95</v>
      </c>
      <c r="F28" s="67"/>
    </row>
    <row r="29" ht="22.35" customHeight="1" spans="2:6">
      <c r="B29" s="30">
        <v>22102</v>
      </c>
      <c r="C29" s="30" t="s">
        <v>59</v>
      </c>
      <c r="D29" s="31">
        <f t="shared" si="3"/>
        <v>2.95</v>
      </c>
      <c r="E29" s="31">
        <f>E30</f>
        <v>2.95</v>
      </c>
      <c r="F29" s="67"/>
    </row>
    <row r="30" ht="22.35" customHeight="1" spans="2:6">
      <c r="B30" s="30">
        <v>2210201</v>
      </c>
      <c r="C30" s="30" t="s">
        <v>60</v>
      </c>
      <c r="D30" s="31">
        <f t="shared" si="3"/>
        <v>2.95</v>
      </c>
      <c r="E30" s="31">
        <v>2.95</v>
      </c>
      <c r="F30" s="67"/>
    </row>
    <row r="31" spans="4:5">
      <c r="D31" s="63"/>
      <c r="E31" s="63"/>
    </row>
  </sheetData>
  <sortState ref="A9:F24">
    <sortCondition ref="B9:B24"/>
  </sortState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21" sqref="I2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4"/>
      <c r="B1" s="59" t="s">
        <v>61</v>
      </c>
      <c r="C1" s="43"/>
      <c r="D1" s="43"/>
      <c r="E1" s="43"/>
      <c r="F1" s="43"/>
    </row>
    <row r="2" s="47" customFormat="1" ht="27" customHeight="1" spans="2:6">
      <c r="B2" s="49" t="s">
        <v>62</v>
      </c>
      <c r="C2" s="49"/>
      <c r="D2" s="49"/>
      <c r="E2" s="49"/>
      <c r="F2" s="49"/>
    </row>
    <row r="3" s="47" customFormat="1" ht="27" customHeight="1" spans="2:6">
      <c r="B3" s="49"/>
      <c r="C3" s="49"/>
      <c r="D3" s="49"/>
      <c r="E3" s="49"/>
      <c r="F3" s="49"/>
    </row>
    <row r="4" ht="16.35" customHeight="1" spans="2:6">
      <c r="B4" s="43"/>
      <c r="C4" s="43"/>
      <c r="D4" s="43"/>
      <c r="E4" s="43"/>
      <c r="F4" s="43"/>
    </row>
    <row r="5" ht="19.9" customHeight="1" spans="2:6">
      <c r="B5" s="43"/>
      <c r="C5" s="43"/>
      <c r="D5" s="43"/>
      <c r="E5" s="43"/>
      <c r="F5" s="22" t="s">
        <v>7</v>
      </c>
    </row>
    <row r="6" ht="36.2" customHeight="1" spans="2:6">
      <c r="B6" s="50" t="s">
        <v>63</v>
      </c>
      <c r="C6" s="50"/>
      <c r="D6" s="50" t="s">
        <v>64</v>
      </c>
      <c r="E6" s="50"/>
      <c r="F6" s="50"/>
    </row>
    <row r="7" ht="27.6" customHeight="1" spans="2:6">
      <c r="B7" s="50" t="s">
        <v>65</v>
      </c>
      <c r="C7" s="50" t="s">
        <v>36</v>
      </c>
      <c r="D7" s="50" t="s">
        <v>37</v>
      </c>
      <c r="E7" s="50" t="s">
        <v>66</v>
      </c>
      <c r="F7" s="50" t="s">
        <v>67</v>
      </c>
    </row>
    <row r="8" ht="19.9" customHeight="1" spans="2:6">
      <c r="B8" s="51" t="s">
        <v>12</v>
      </c>
      <c r="C8" s="51"/>
      <c r="D8" s="60">
        <f>E8+F8</f>
        <v>62.21</v>
      </c>
      <c r="E8" s="60">
        <f>E9</f>
        <v>56.12</v>
      </c>
      <c r="F8" s="60">
        <f>F19</f>
        <v>6.09</v>
      </c>
    </row>
    <row r="9" ht="19.9" customHeight="1" spans="2:6">
      <c r="B9" s="52" t="s">
        <v>68</v>
      </c>
      <c r="C9" s="61" t="s">
        <v>69</v>
      </c>
      <c r="D9" s="60">
        <f t="shared" ref="D9:D24" si="0">E9+F9</f>
        <v>56.12</v>
      </c>
      <c r="E9" s="31">
        <f>SUM(E10:E18)</f>
        <v>56.12</v>
      </c>
      <c r="F9" s="62"/>
    </row>
    <row r="10" ht="19.9" customHeight="1" spans="2:6">
      <c r="B10" s="52">
        <v>30101</v>
      </c>
      <c r="C10" s="61" t="s">
        <v>46</v>
      </c>
      <c r="D10" s="60">
        <f t="shared" si="0"/>
        <v>12.34</v>
      </c>
      <c r="E10" s="31">
        <v>12.34</v>
      </c>
      <c r="F10" s="62"/>
    </row>
    <row r="11" ht="19.9" customHeight="1" spans="2:6">
      <c r="B11" s="52">
        <v>30102</v>
      </c>
      <c r="C11" s="61" t="s">
        <v>70</v>
      </c>
      <c r="D11" s="60">
        <f t="shared" si="0"/>
        <v>2.26</v>
      </c>
      <c r="E11" s="31">
        <v>2.26</v>
      </c>
      <c r="F11" s="62"/>
    </row>
    <row r="12" ht="19.9" customHeight="1" spans="2:6">
      <c r="B12" s="52">
        <v>30107</v>
      </c>
      <c r="C12" s="61" t="s">
        <v>71</v>
      </c>
      <c r="D12" s="60">
        <f t="shared" si="0"/>
        <v>27.67</v>
      </c>
      <c r="E12" s="31">
        <v>27.67</v>
      </c>
      <c r="F12" s="62"/>
    </row>
    <row r="13" ht="19.9" customHeight="1" spans="2:6">
      <c r="B13" s="52">
        <v>30108</v>
      </c>
      <c r="C13" s="61" t="s">
        <v>72</v>
      </c>
      <c r="D13" s="60">
        <f t="shared" si="0"/>
        <v>5.38</v>
      </c>
      <c r="E13" s="31">
        <v>5.38</v>
      </c>
      <c r="F13" s="62"/>
    </row>
    <row r="14" ht="19.9" customHeight="1" spans="2:6">
      <c r="B14" s="52">
        <v>30109</v>
      </c>
      <c r="C14" s="61" t="s">
        <v>53</v>
      </c>
      <c r="D14" s="60">
        <f t="shared" si="0"/>
        <v>2.69</v>
      </c>
      <c r="E14" s="31">
        <v>2.69</v>
      </c>
      <c r="F14" s="62"/>
    </row>
    <row r="15" ht="19.9" customHeight="1" spans="2:6">
      <c r="B15" s="52">
        <v>30110</v>
      </c>
      <c r="C15" s="61" t="s">
        <v>56</v>
      </c>
      <c r="D15" s="60">
        <f t="shared" si="0"/>
        <v>2.28</v>
      </c>
      <c r="E15" s="31">
        <v>2.28</v>
      </c>
      <c r="F15" s="62"/>
    </row>
    <row r="16" ht="19.9" customHeight="1" spans="2:6">
      <c r="B16" s="52">
        <v>30112</v>
      </c>
      <c r="C16" s="61" t="s">
        <v>43</v>
      </c>
      <c r="D16" s="60">
        <f t="shared" si="0"/>
        <v>0.07</v>
      </c>
      <c r="E16" s="31">
        <v>0.07</v>
      </c>
      <c r="F16" s="62"/>
    </row>
    <row r="17" ht="19.9" customHeight="1" spans="2:6">
      <c r="B17" s="52">
        <v>30113</v>
      </c>
      <c r="C17" s="61" t="s">
        <v>60</v>
      </c>
      <c r="D17" s="60">
        <f t="shared" si="0"/>
        <v>2.95</v>
      </c>
      <c r="E17" s="31">
        <v>2.95</v>
      </c>
      <c r="F17" s="62"/>
    </row>
    <row r="18" ht="19.9" customHeight="1" spans="2:6">
      <c r="B18" s="52">
        <v>30114</v>
      </c>
      <c r="C18" s="61" t="s">
        <v>73</v>
      </c>
      <c r="D18" s="60">
        <f t="shared" si="0"/>
        <v>0.48</v>
      </c>
      <c r="E18" s="31">
        <v>0.48</v>
      </c>
      <c r="F18" s="62"/>
    </row>
    <row r="19" ht="19.9" customHeight="1" spans="2:6">
      <c r="B19" s="52" t="s">
        <v>74</v>
      </c>
      <c r="C19" s="61" t="s">
        <v>75</v>
      </c>
      <c r="D19" s="60">
        <f t="shared" si="0"/>
        <v>6.09</v>
      </c>
      <c r="E19" s="60"/>
      <c r="F19" s="60">
        <f>SUM(F20:F24)</f>
        <v>6.09</v>
      </c>
    </row>
    <row r="20" ht="19.9" customHeight="1" spans="2:6">
      <c r="B20" s="52">
        <v>30201</v>
      </c>
      <c r="C20" s="61" t="s">
        <v>76</v>
      </c>
      <c r="D20" s="60">
        <f t="shared" si="0"/>
        <v>1.6</v>
      </c>
      <c r="E20" s="60"/>
      <c r="F20" s="60">
        <v>1.6</v>
      </c>
    </row>
    <row r="21" ht="19.9" customHeight="1" spans="2:6">
      <c r="B21" s="52">
        <v>30211</v>
      </c>
      <c r="C21" s="61" t="s">
        <v>77</v>
      </c>
      <c r="D21" s="60">
        <f t="shared" si="0"/>
        <v>2.7</v>
      </c>
      <c r="E21" s="60"/>
      <c r="F21" s="60">
        <v>2.7</v>
      </c>
    </row>
    <row r="22" ht="19.9" customHeight="1" spans="2:6">
      <c r="B22" s="52">
        <v>30216</v>
      </c>
      <c r="C22" s="61" t="s">
        <v>78</v>
      </c>
      <c r="D22" s="60">
        <f t="shared" si="0"/>
        <v>0.34</v>
      </c>
      <c r="E22" s="60"/>
      <c r="F22" s="60">
        <v>0.34</v>
      </c>
    </row>
    <row r="23" ht="19.9" customHeight="1" spans="2:6">
      <c r="B23" s="52">
        <v>30228</v>
      </c>
      <c r="C23" s="61" t="s">
        <v>49</v>
      </c>
      <c r="D23" s="60">
        <f t="shared" si="0"/>
        <v>0.77</v>
      </c>
      <c r="E23" s="60"/>
      <c r="F23" s="60">
        <v>0.77</v>
      </c>
    </row>
    <row r="24" ht="19.9" customHeight="1" spans="2:6">
      <c r="B24" s="52">
        <v>30229</v>
      </c>
      <c r="C24" s="61" t="s">
        <v>48</v>
      </c>
      <c r="D24" s="60">
        <f t="shared" si="0"/>
        <v>0.68</v>
      </c>
      <c r="E24" s="60"/>
      <c r="F24" s="60">
        <v>0.68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ht="16.35" customHeight="1" spans="1:2">
      <c r="A1" s="14"/>
      <c r="B1" s="15" t="s">
        <v>79</v>
      </c>
    </row>
    <row r="2" ht="33.75" customHeight="1" spans="2:7">
      <c r="B2" s="56" t="s">
        <v>80</v>
      </c>
      <c r="C2" s="56"/>
      <c r="D2" s="56"/>
      <c r="E2" s="56"/>
      <c r="F2" s="56"/>
      <c r="G2" s="56"/>
    </row>
    <row r="3" ht="33.75" customHeight="1" spans="2:7">
      <c r="B3" s="56"/>
      <c r="C3" s="56"/>
      <c r="D3" s="56"/>
      <c r="E3" s="56"/>
      <c r="F3" s="56"/>
      <c r="G3" s="56"/>
    </row>
    <row r="4" ht="16.35" customHeight="1" spans="2:7">
      <c r="B4" s="56"/>
      <c r="C4" s="56"/>
      <c r="D4" s="56"/>
      <c r="E4" s="56"/>
      <c r="F4" s="56"/>
      <c r="G4" s="56"/>
    </row>
    <row r="5" ht="20.65" customHeight="1" spans="7:7">
      <c r="G5" s="22" t="s">
        <v>7</v>
      </c>
    </row>
    <row r="6" ht="38.85" customHeight="1" spans="2:7">
      <c r="B6" s="57" t="s">
        <v>34</v>
      </c>
      <c r="C6" s="57"/>
      <c r="D6" s="57"/>
      <c r="E6" s="57"/>
      <c r="F6" s="57"/>
      <c r="G6" s="57"/>
    </row>
    <row r="7" ht="36.2" customHeight="1" spans="2:7">
      <c r="B7" s="57" t="s">
        <v>12</v>
      </c>
      <c r="C7" s="57" t="s">
        <v>81</v>
      </c>
      <c r="D7" s="57" t="s">
        <v>82</v>
      </c>
      <c r="E7" s="57"/>
      <c r="F7" s="57"/>
      <c r="G7" s="57" t="s">
        <v>83</v>
      </c>
    </row>
    <row r="8" ht="36.2" customHeight="1" spans="2:7">
      <c r="B8" s="57"/>
      <c r="C8" s="57"/>
      <c r="D8" s="57" t="s">
        <v>84</v>
      </c>
      <c r="E8" s="57" t="s">
        <v>85</v>
      </c>
      <c r="F8" s="57" t="s">
        <v>86</v>
      </c>
      <c r="G8" s="57"/>
    </row>
    <row r="9" ht="25.9" customHeight="1" spans="2:7">
      <c r="B9" s="58"/>
      <c r="C9" s="58"/>
      <c r="D9" s="58"/>
      <c r="E9" s="58"/>
      <c r="F9" s="58"/>
      <c r="G9" s="58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4"/>
      <c r="B1" s="48" t="s">
        <v>87</v>
      </c>
      <c r="C1" s="43"/>
      <c r="D1" s="43"/>
      <c r="E1" s="43"/>
      <c r="F1" s="43"/>
    </row>
    <row r="2" s="47" customFormat="1" ht="34.5" customHeight="1" spans="2:6">
      <c r="B2" s="49" t="s">
        <v>88</v>
      </c>
      <c r="C2" s="49"/>
      <c r="D2" s="49"/>
      <c r="E2" s="49"/>
      <c r="F2" s="49"/>
    </row>
    <row r="3" s="47" customFormat="1" ht="34.5" customHeight="1" spans="2:6">
      <c r="B3" s="49"/>
      <c r="C3" s="49"/>
      <c r="D3" s="49"/>
      <c r="E3" s="49"/>
      <c r="F3" s="49"/>
    </row>
    <row r="4" ht="16.35" customHeight="1" spans="2:6">
      <c r="B4" s="43"/>
      <c r="C4" s="43"/>
      <c r="D4" s="43"/>
      <c r="E4" s="43"/>
      <c r="F4" s="43"/>
    </row>
    <row r="5" ht="21.6" customHeight="1" spans="2:6">
      <c r="B5" s="43"/>
      <c r="C5" s="43"/>
      <c r="D5" s="43"/>
      <c r="E5" s="43"/>
      <c r="F5" s="22" t="s">
        <v>7</v>
      </c>
    </row>
    <row r="6" ht="33.6" customHeight="1" spans="2:6">
      <c r="B6" s="50" t="s">
        <v>35</v>
      </c>
      <c r="C6" s="50" t="s">
        <v>36</v>
      </c>
      <c r="D6" s="50" t="s">
        <v>89</v>
      </c>
      <c r="E6" s="50"/>
      <c r="F6" s="50"/>
    </row>
    <row r="7" ht="31.15" customHeight="1" spans="2:6">
      <c r="B7" s="50"/>
      <c r="C7" s="50"/>
      <c r="D7" s="50" t="s">
        <v>37</v>
      </c>
      <c r="E7" s="50" t="s">
        <v>38</v>
      </c>
      <c r="F7" s="50" t="s">
        <v>39</v>
      </c>
    </row>
    <row r="8" ht="20.65" customHeight="1" spans="2:6">
      <c r="B8" s="51" t="s">
        <v>12</v>
      </c>
      <c r="C8" s="51"/>
      <c r="D8" s="19"/>
      <c r="E8" s="19"/>
      <c r="F8" s="19"/>
    </row>
    <row r="9" ht="16.35" customHeight="1" spans="2:6">
      <c r="B9" s="52"/>
      <c r="C9" s="53"/>
      <c r="D9" s="21"/>
      <c r="E9" s="21"/>
      <c r="F9" s="21"/>
    </row>
    <row r="10" ht="16.35" customHeight="1" spans="2:6">
      <c r="B10" s="54" t="s">
        <v>90</v>
      </c>
      <c r="C10" s="55" t="s">
        <v>90</v>
      </c>
      <c r="D10" s="21"/>
      <c r="E10" s="21"/>
      <c r="F10" s="21"/>
    </row>
    <row r="11" ht="16.35" customHeight="1" spans="2:6">
      <c r="B11" s="54" t="s">
        <v>91</v>
      </c>
      <c r="C11" s="55" t="s">
        <v>91</v>
      </c>
      <c r="D11" s="21"/>
      <c r="E11" s="21"/>
      <c r="F11" s="21"/>
    </row>
    <row r="12" ht="16.35" customHeight="1" spans="2:6">
      <c r="B12" s="14" t="s">
        <v>92</v>
      </c>
      <c r="C12" s="14"/>
      <c r="D12" s="14"/>
      <c r="E12" s="14"/>
      <c r="F12" s="1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9" sqref="E9:F11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4"/>
      <c r="C1" s="15" t="s">
        <v>93</v>
      </c>
    </row>
    <row r="2" ht="30" customHeight="1" spans="3:6">
      <c r="C2" s="23" t="s">
        <v>94</v>
      </c>
      <c r="D2" s="23"/>
      <c r="E2" s="23"/>
      <c r="F2" s="23"/>
    </row>
    <row r="3" ht="30" customHeight="1" spans="3:6">
      <c r="C3" s="23"/>
      <c r="D3" s="23"/>
      <c r="E3" s="23"/>
      <c r="F3" s="23"/>
    </row>
    <row r="4" ht="16.35" customHeight="1"/>
    <row r="5" ht="23.25" customHeight="1" spans="6:6">
      <c r="F5" s="39" t="s">
        <v>7</v>
      </c>
    </row>
    <row r="6" ht="34.5" customHeight="1" spans="3:6">
      <c r="C6" s="40" t="s">
        <v>8</v>
      </c>
      <c r="D6" s="40"/>
      <c r="E6" s="40" t="s">
        <v>9</v>
      </c>
      <c r="F6" s="40"/>
    </row>
    <row r="7" ht="32.85" customHeight="1" spans="3:6">
      <c r="C7" s="40" t="s">
        <v>10</v>
      </c>
      <c r="D7" s="40" t="s">
        <v>11</v>
      </c>
      <c r="E7" s="40" t="s">
        <v>10</v>
      </c>
      <c r="F7" s="40" t="s">
        <v>11</v>
      </c>
    </row>
    <row r="8" ht="24.95" customHeight="1" spans="3:6">
      <c r="C8" s="41" t="s">
        <v>12</v>
      </c>
      <c r="D8" s="42">
        <f>SUM(D9:D17)</f>
        <v>62.21</v>
      </c>
      <c r="E8" s="41" t="s">
        <v>12</v>
      </c>
      <c r="F8" s="42">
        <f>SUM(F9:F17)</f>
        <v>62.21</v>
      </c>
    </row>
    <row r="9" ht="20.65" customHeight="1" spans="2:6">
      <c r="B9" s="43"/>
      <c r="C9" s="44" t="s">
        <v>18</v>
      </c>
      <c r="D9" s="42">
        <v>62.21</v>
      </c>
      <c r="E9" s="45" t="s">
        <v>19</v>
      </c>
      <c r="F9" s="42">
        <v>56.5</v>
      </c>
    </row>
    <row r="10" ht="20.65" customHeight="1" spans="2:6">
      <c r="B10" s="43"/>
      <c r="C10" s="44" t="s">
        <v>20</v>
      </c>
      <c r="D10" s="46"/>
      <c r="E10" s="45" t="s">
        <v>21</v>
      </c>
      <c r="F10" s="42">
        <v>2.76</v>
      </c>
    </row>
    <row r="11" ht="20.65" customHeight="1" spans="2:6">
      <c r="B11" s="43"/>
      <c r="C11" s="44" t="s">
        <v>22</v>
      </c>
      <c r="D11" s="46"/>
      <c r="E11" s="45" t="s">
        <v>23</v>
      </c>
      <c r="F11" s="42">
        <v>2.95</v>
      </c>
    </row>
    <row r="12" ht="20.65" customHeight="1" spans="2:6">
      <c r="B12" s="43"/>
      <c r="C12" s="44" t="s">
        <v>95</v>
      </c>
      <c r="D12" s="46"/>
      <c r="E12" s="45"/>
      <c r="F12" s="42"/>
    </row>
    <row r="13" ht="20.65" customHeight="1" spans="2:6">
      <c r="B13" s="43"/>
      <c r="C13" s="44" t="s">
        <v>96</v>
      </c>
      <c r="D13" s="46"/>
      <c r="E13" s="44"/>
      <c r="F13" s="46"/>
    </row>
    <row r="14" ht="20.65" customHeight="1" spans="2:6">
      <c r="B14" s="43"/>
      <c r="C14" s="44" t="s">
        <v>97</v>
      </c>
      <c r="D14" s="46"/>
      <c r="E14" s="44"/>
      <c r="F14" s="46"/>
    </row>
    <row r="15" ht="20.65" customHeight="1" spans="2:6">
      <c r="B15" s="43"/>
      <c r="C15" s="44" t="s">
        <v>98</v>
      </c>
      <c r="D15" s="46"/>
      <c r="E15" s="44"/>
      <c r="F15" s="46"/>
    </row>
    <row r="16" ht="20.65" customHeight="1" spans="2:6">
      <c r="B16" s="43"/>
      <c r="C16" s="44" t="s">
        <v>99</v>
      </c>
      <c r="D16" s="46"/>
      <c r="E16" s="44"/>
      <c r="F16" s="46"/>
    </row>
    <row r="17" ht="20.65" customHeight="1" spans="2:6">
      <c r="B17" s="43"/>
      <c r="C17" s="44" t="s">
        <v>100</v>
      </c>
      <c r="D17" s="46"/>
      <c r="E17" s="44"/>
      <c r="F17" s="4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G26" sqref="G26"/>
    </sheetView>
  </sheetViews>
  <sheetFormatPr defaultColWidth="10" defaultRowHeight="13.5"/>
  <cols>
    <col min="1" max="1" width="0.375" customWidth="1"/>
    <col min="2" max="2" width="10" customWidth="1"/>
    <col min="3" max="3" width="35.5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4"/>
      <c r="B1" s="15" t="s">
        <v>101</v>
      </c>
    </row>
    <row r="2" ht="16.35" customHeight="1" spans="2:13">
      <c r="B2" s="23" t="s">
        <v>102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6.35" customHeight="1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/>
    <row r="5" ht="22.35" customHeight="1" spans="13:13">
      <c r="M5" s="22" t="s">
        <v>7</v>
      </c>
    </row>
    <row r="6" ht="36.2" customHeight="1" spans="2:13">
      <c r="B6" s="35" t="s">
        <v>103</v>
      </c>
      <c r="C6" s="35"/>
      <c r="D6" s="35" t="s">
        <v>37</v>
      </c>
      <c r="E6" s="36" t="s">
        <v>104</v>
      </c>
      <c r="F6" s="36" t="s">
        <v>105</v>
      </c>
      <c r="G6" s="36" t="s">
        <v>106</v>
      </c>
      <c r="H6" s="36" t="s">
        <v>107</v>
      </c>
      <c r="I6" s="36" t="s">
        <v>108</v>
      </c>
      <c r="J6" s="36" t="s">
        <v>109</v>
      </c>
      <c r="K6" s="36" t="s">
        <v>110</v>
      </c>
      <c r="L6" s="36" t="s">
        <v>111</v>
      </c>
      <c r="M6" s="36" t="s">
        <v>112</v>
      </c>
    </row>
    <row r="7" ht="30.2" customHeight="1" spans="2:13">
      <c r="B7" s="35" t="s">
        <v>65</v>
      </c>
      <c r="C7" s="35" t="s">
        <v>36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ht="20.65" customHeight="1" spans="2:13">
      <c r="B8" s="26" t="s">
        <v>12</v>
      </c>
      <c r="C8" s="26"/>
      <c r="D8" s="27">
        <f>SUM(E8:M8)</f>
        <v>62.21</v>
      </c>
      <c r="E8" s="28">
        <f>E9+E15+E19</f>
        <v>62.21</v>
      </c>
      <c r="F8" s="37"/>
      <c r="G8" s="37"/>
      <c r="H8" s="37"/>
      <c r="I8" s="37"/>
      <c r="J8" s="37"/>
      <c r="K8" s="37"/>
      <c r="L8" s="37"/>
      <c r="M8" s="37"/>
    </row>
    <row r="9" ht="20.65" customHeight="1" spans="2:13">
      <c r="B9" s="30">
        <v>208</v>
      </c>
      <c r="C9" s="30" t="s">
        <v>19</v>
      </c>
      <c r="D9" s="27">
        <f t="shared" ref="D9:D21" si="0">E9+F9</f>
        <v>56.5</v>
      </c>
      <c r="E9" s="31">
        <f>E10+E12</f>
        <v>56.5</v>
      </c>
      <c r="F9" s="38"/>
      <c r="G9" s="38"/>
      <c r="H9" s="38"/>
      <c r="I9" s="38"/>
      <c r="J9" s="38"/>
      <c r="K9" s="38"/>
      <c r="L9" s="38"/>
      <c r="M9" s="38"/>
    </row>
    <row r="10" ht="20.65" customHeight="1" spans="2:13">
      <c r="B10" s="30">
        <v>20801</v>
      </c>
      <c r="C10" s="30" t="s">
        <v>40</v>
      </c>
      <c r="D10" s="27">
        <f t="shared" si="0"/>
        <v>48.43</v>
      </c>
      <c r="E10" s="31">
        <f>SUM(E11:E11)</f>
        <v>48.43</v>
      </c>
      <c r="F10" s="38"/>
      <c r="G10" s="38"/>
      <c r="H10" s="38"/>
      <c r="I10" s="38"/>
      <c r="J10" s="38"/>
      <c r="K10" s="38"/>
      <c r="L10" s="38"/>
      <c r="M10" s="38"/>
    </row>
    <row r="11" ht="20.65" customHeight="1" spans="2:13">
      <c r="B11" s="30">
        <v>2080150</v>
      </c>
      <c r="C11" s="30" t="s">
        <v>113</v>
      </c>
      <c r="D11" s="27">
        <f t="shared" si="0"/>
        <v>48.43</v>
      </c>
      <c r="E11" s="31">
        <v>48.43</v>
      </c>
      <c r="F11" s="38"/>
      <c r="G11" s="38"/>
      <c r="H11" s="38"/>
      <c r="I11" s="38"/>
      <c r="J11" s="38"/>
      <c r="K11" s="38"/>
      <c r="L11" s="38"/>
      <c r="M11" s="38"/>
    </row>
    <row r="12" ht="20.65" customHeight="1" spans="2:13">
      <c r="B12" s="30">
        <v>20805</v>
      </c>
      <c r="C12" s="30" t="s">
        <v>51</v>
      </c>
      <c r="D12" s="27">
        <f t="shared" si="0"/>
        <v>8.07</v>
      </c>
      <c r="E12" s="31">
        <f t="shared" ref="E12" si="1">SUM(E13:E14)</f>
        <v>8.07</v>
      </c>
      <c r="F12" s="38"/>
      <c r="G12" s="38"/>
      <c r="H12" s="38"/>
      <c r="I12" s="38"/>
      <c r="J12" s="38"/>
      <c r="K12" s="38"/>
      <c r="L12" s="38"/>
      <c r="M12" s="38"/>
    </row>
    <row r="13" ht="20.65" customHeight="1" spans="2:13">
      <c r="B13" s="30">
        <v>2080505</v>
      </c>
      <c r="C13" s="30" t="s">
        <v>52</v>
      </c>
      <c r="D13" s="27">
        <f t="shared" si="0"/>
        <v>5.38</v>
      </c>
      <c r="E13" s="31">
        <v>5.38</v>
      </c>
      <c r="F13" s="38"/>
      <c r="G13" s="38"/>
      <c r="H13" s="38"/>
      <c r="I13" s="38"/>
      <c r="J13" s="38"/>
      <c r="K13" s="38"/>
      <c r="L13" s="38"/>
      <c r="M13" s="38"/>
    </row>
    <row r="14" ht="20.65" customHeight="1" spans="2:13">
      <c r="B14" s="30">
        <v>2080506</v>
      </c>
      <c r="C14" s="30" t="s">
        <v>53</v>
      </c>
      <c r="D14" s="27">
        <f t="shared" si="0"/>
        <v>2.69</v>
      </c>
      <c r="E14" s="31">
        <v>2.69</v>
      </c>
      <c r="F14" s="38"/>
      <c r="G14" s="38"/>
      <c r="H14" s="38"/>
      <c r="I14" s="38"/>
      <c r="J14" s="38"/>
      <c r="K14" s="38"/>
      <c r="L14" s="38"/>
      <c r="M14" s="38"/>
    </row>
    <row r="15" ht="20.65" customHeight="1" spans="2:13">
      <c r="B15" s="30" t="s">
        <v>54</v>
      </c>
      <c r="C15" s="30" t="s">
        <v>21</v>
      </c>
      <c r="D15" s="27">
        <f t="shared" si="0"/>
        <v>2.76</v>
      </c>
      <c r="E15" s="31">
        <f>E16</f>
        <v>2.76</v>
      </c>
      <c r="F15" s="38"/>
      <c r="G15" s="38"/>
      <c r="H15" s="38"/>
      <c r="I15" s="38"/>
      <c r="J15" s="38"/>
      <c r="K15" s="38"/>
      <c r="L15" s="38"/>
      <c r="M15" s="38"/>
    </row>
    <row r="16" ht="20.65" customHeight="1" spans="2:13">
      <c r="B16" s="30">
        <v>21011</v>
      </c>
      <c r="C16" s="30" t="s">
        <v>55</v>
      </c>
      <c r="D16" s="27">
        <f t="shared" si="0"/>
        <v>2.76</v>
      </c>
      <c r="E16" s="31">
        <f>SUM(E17:E18)</f>
        <v>2.76</v>
      </c>
      <c r="F16" s="38"/>
      <c r="G16" s="38"/>
      <c r="H16" s="38"/>
      <c r="I16" s="38"/>
      <c r="J16" s="38"/>
      <c r="K16" s="38"/>
      <c r="L16" s="38"/>
      <c r="M16" s="38"/>
    </row>
    <row r="17" ht="20.65" customHeight="1" spans="2:13">
      <c r="B17" s="30">
        <v>2101102</v>
      </c>
      <c r="C17" s="30" t="s">
        <v>56</v>
      </c>
      <c r="D17" s="27">
        <f t="shared" si="0"/>
        <v>2.28</v>
      </c>
      <c r="E17" s="31">
        <v>2.28</v>
      </c>
      <c r="F17" s="38"/>
      <c r="G17" s="38"/>
      <c r="H17" s="38"/>
      <c r="I17" s="38"/>
      <c r="J17" s="38"/>
      <c r="K17" s="38"/>
      <c r="L17" s="38"/>
      <c r="M17" s="38"/>
    </row>
    <row r="18" ht="20.65" customHeight="1" spans="2:13">
      <c r="B18" s="30">
        <v>2101199</v>
      </c>
      <c r="C18" s="30" t="s">
        <v>57</v>
      </c>
      <c r="D18" s="27">
        <f t="shared" si="0"/>
        <v>0.48</v>
      </c>
      <c r="E18" s="31">
        <v>0.48</v>
      </c>
      <c r="F18" s="38"/>
      <c r="G18" s="38"/>
      <c r="H18" s="38"/>
      <c r="I18" s="38"/>
      <c r="J18" s="38"/>
      <c r="K18" s="38"/>
      <c r="L18" s="38"/>
      <c r="M18" s="38"/>
    </row>
    <row r="19" ht="20.65" customHeight="1" spans="2:13">
      <c r="B19" s="30" t="s">
        <v>58</v>
      </c>
      <c r="C19" s="30" t="s">
        <v>23</v>
      </c>
      <c r="D19" s="27">
        <f t="shared" si="0"/>
        <v>2.95</v>
      </c>
      <c r="E19" s="31">
        <f>E20</f>
        <v>2.95</v>
      </c>
      <c r="F19" s="38"/>
      <c r="G19" s="38"/>
      <c r="H19" s="38"/>
      <c r="I19" s="38"/>
      <c r="J19" s="38"/>
      <c r="K19" s="38"/>
      <c r="L19" s="38"/>
      <c r="M19" s="38"/>
    </row>
    <row r="20" ht="20.65" customHeight="1" spans="2:13">
      <c r="B20" s="30">
        <v>22102</v>
      </c>
      <c r="C20" s="30" t="s">
        <v>59</v>
      </c>
      <c r="D20" s="27">
        <f t="shared" si="0"/>
        <v>2.95</v>
      </c>
      <c r="E20" s="31">
        <f>E21</f>
        <v>2.95</v>
      </c>
      <c r="F20" s="38"/>
      <c r="G20" s="38"/>
      <c r="H20" s="38"/>
      <c r="I20" s="38"/>
      <c r="J20" s="38"/>
      <c r="K20" s="38"/>
      <c r="L20" s="38"/>
      <c r="M20" s="38"/>
    </row>
    <row r="21" ht="20.65" customHeight="1" spans="2:13">
      <c r="B21" s="30">
        <v>2210201</v>
      </c>
      <c r="C21" s="30" t="s">
        <v>60</v>
      </c>
      <c r="D21" s="27">
        <f t="shared" si="0"/>
        <v>2.95</v>
      </c>
      <c r="E21" s="31">
        <v>2.95</v>
      </c>
      <c r="F21" s="38"/>
      <c r="G21" s="38"/>
      <c r="H21" s="38"/>
      <c r="I21" s="38"/>
      <c r="J21" s="38"/>
      <c r="K21" s="38"/>
      <c r="L21" s="38"/>
      <c r="M21" s="3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10" sqref="I10"/>
    </sheetView>
  </sheetViews>
  <sheetFormatPr defaultColWidth="10" defaultRowHeight="13.5" outlineLevelCol="5"/>
  <cols>
    <col min="1" max="1" width="0.5" customWidth="1"/>
    <col min="2" max="2" width="16.25" customWidth="1"/>
    <col min="3" max="3" width="37.125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4"/>
      <c r="B1" s="15" t="s">
        <v>114</v>
      </c>
    </row>
    <row r="2" ht="16.35" customHeight="1" spans="2:6">
      <c r="B2" s="23" t="s">
        <v>115</v>
      </c>
      <c r="C2" s="23"/>
      <c r="D2" s="23"/>
      <c r="E2" s="23"/>
      <c r="F2" s="23"/>
    </row>
    <row r="3" ht="16.35" customHeight="1" spans="2:6">
      <c r="B3" s="23"/>
      <c r="C3" s="23"/>
      <c r="D3" s="23"/>
      <c r="E3" s="23"/>
      <c r="F3" s="23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4" t="s">
        <v>7</v>
      </c>
    </row>
    <row r="6" ht="31.9" customHeight="1" spans="2:6">
      <c r="B6" s="25" t="s">
        <v>65</v>
      </c>
      <c r="C6" s="25" t="s">
        <v>36</v>
      </c>
      <c r="D6" s="25" t="s">
        <v>37</v>
      </c>
      <c r="E6" s="25" t="s">
        <v>116</v>
      </c>
      <c r="F6" s="25" t="s">
        <v>117</v>
      </c>
    </row>
    <row r="7" ht="23.25" customHeight="1" spans="2:6">
      <c r="B7" s="26" t="s">
        <v>12</v>
      </c>
      <c r="C7" s="26"/>
      <c r="D7" s="27">
        <f>E7+F7</f>
        <v>62.21</v>
      </c>
      <c r="E7" s="28">
        <f>E8+E14+E18</f>
        <v>62.21</v>
      </c>
      <c r="F7" s="29"/>
    </row>
    <row r="8" ht="21.6" customHeight="1" spans="2:6">
      <c r="B8" s="30">
        <v>208</v>
      </c>
      <c r="C8" s="30" t="s">
        <v>19</v>
      </c>
      <c r="D8" s="27">
        <f t="shared" ref="D8:D21" si="0">E8+F8</f>
        <v>56.5</v>
      </c>
      <c r="E8" s="31">
        <f>E9+E11</f>
        <v>56.5</v>
      </c>
      <c r="F8" s="32"/>
    </row>
    <row r="9" ht="20.65" customHeight="1" spans="2:6">
      <c r="B9" s="30">
        <v>20801</v>
      </c>
      <c r="C9" s="30" t="s">
        <v>40</v>
      </c>
      <c r="D9" s="27">
        <f t="shared" si="0"/>
        <v>48.43</v>
      </c>
      <c r="E9" s="31">
        <f>SUM(E10:E10)</f>
        <v>48.43</v>
      </c>
      <c r="F9" s="32"/>
    </row>
    <row r="10" ht="21.6" customHeight="1" spans="2:6">
      <c r="B10" s="30">
        <v>2080150</v>
      </c>
      <c r="C10" s="30" t="s">
        <v>113</v>
      </c>
      <c r="D10" s="27">
        <f t="shared" si="0"/>
        <v>48.43</v>
      </c>
      <c r="E10" s="31">
        <v>48.43</v>
      </c>
      <c r="F10" s="32"/>
    </row>
    <row r="11" ht="21.6" customHeight="1" spans="2:6">
      <c r="B11" s="30">
        <v>20805</v>
      </c>
      <c r="C11" s="30" t="s">
        <v>51</v>
      </c>
      <c r="D11" s="27">
        <f t="shared" si="0"/>
        <v>8.07</v>
      </c>
      <c r="E11" s="31">
        <f t="shared" ref="E11" si="1">SUM(E12:E13)</f>
        <v>8.07</v>
      </c>
      <c r="F11" s="32"/>
    </row>
    <row r="12" ht="21.6" customHeight="1" spans="2:6">
      <c r="B12" s="30">
        <v>2080505</v>
      </c>
      <c r="C12" s="30" t="s">
        <v>52</v>
      </c>
      <c r="D12" s="27">
        <f t="shared" si="0"/>
        <v>5.38</v>
      </c>
      <c r="E12" s="31">
        <v>5.38</v>
      </c>
      <c r="F12" s="32"/>
    </row>
    <row r="13" ht="21.6" customHeight="1" spans="2:6">
      <c r="B13" s="30">
        <v>2080506</v>
      </c>
      <c r="C13" s="30" t="s">
        <v>53</v>
      </c>
      <c r="D13" s="27">
        <f t="shared" si="0"/>
        <v>2.69</v>
      </c>
      <c r="E13" s="31">
        <v>2.69</v>
      </c>
      <c r="F13" s="32"/>
    </row>
    <row r="14" ht="21.6" customHeight="1" spans="2:6">
      <c r="B14" s="30" t="s">
        <v>54</v>
      </c>
      <c r="C14" s="30" t="s">
        <v>21</v>
      </c>
      <c r="D14" s="27">
        <f t="shared" si="0"/>
        <v>2.76</v>
      </c>
      <c r="E14" s="31">
        <f>E15</f>
        <v>2.76</v>
      </c>
      <c r="F14" s="32"/>
    </row>
    <row r="15" ht="21.6" customHeight="1" spans="2:6">
      <c r="B15" s="30">
        <v>21011</v>
      </c>
      <c r="C15" s="30" t="s">
        <v>55</v>
      </c>
      <c r="D15" s="27">
        <f t="shared" si="0"/>
        <v>2.76</v>
      </c>
      <c r="E15" s="31">
        <f>SUM(E16:E17)</f>
        <v>2.76</v>
      </c>
      <c r="F15" s="32"/>
    </row>
    <row r="16" ht="21.6" customHeight="1" spans="2:6">
      <c r="B16" s="30">
        <v>2101102</v>
      </c>
      <c r="C16" s="30" t="s">
        <v>56</v>
      </c>
      <c r="D16" s="27">
        <f t="shared" si="0"/>
        <v>2.28</v>
      </c>
      <c r="E16" s="31">
        <v>2.28</v>
      </c>
      <c r="F16" s="32"/>
    </row>
    <row r="17" ht="21.6" customHeight="1" spans="2:6">
      <c r="B17" s="30">
        <v>2101199</v>
      </c>
      <c r="C17" s="30" t="s">
        <v>57</v>
      </c>
      <c r="D17" s="27">
        <f t="shared" si="0"/>
        <v>0.48</v>
      </c>
      <c r="E17" s="31">
        <v>0.48</v>
      </c>
      <c r="F17" s="32"/>
    </row>
    <row r="18" ht="21.6" customHeight="1" spans="2:6">
      <c r="B18" s="30" t="s">
        <v>58</v>
      </c>
      <c r="C18" s="30" t="s">
        <v>23</v>
      </c>
      <c r="D18" s="27">
        <f t="shared" si="0"/>
        <v>2.95</v>
      </c>
      <c r="E18" s="31">
        <f>E19</f>
        <v>2.95</v>
      </c>
      <c r="F18" s="32"/>
    </row>
    <row r="19" ht="21.6" customHeight="1" spans="2:6">
      <c r="B19" s="30">
        <v>22102</v>
      </c>
      <c r="C19" s="30" t="s">
        <v>59</v>
      </c>
      <c r="D19" s="27">
        <f t="shared" si="0"/>
        <v>2.95</v>
      </c>
      <c r="E19" s="31">
        <f>E20</f>
        <v>2.95</v>
      </c>
      <c r="F19" s="32"/>
    </row>
    <row r="20" ht="21.6" customHeight="1" spans="2:6">
      <c r="B20" s="30">
        <v>2210201</v>
      </c>
      <c r="C20" s="30" t="s">
        <v>60</v>
      </c>
      <c r="D20" s="27">
        <f t="shared" si="0"/>
        <v>2.95</v>
      </c>
      <c r="E20" s="31">
        <v>2.95</v>
      </c>
      <c r="F20" s="32"/>
    </row>
    <row r="21" ht="21.6" customHeight="1" spans="2:6">
      <c r="B21" s="33">
        <v>2210201</v>
      </c>
      <c r="C21" s="33" t="s">
        <v>60</v>
      </c>
      <c r="D21" s="27">
        <f t="shared" si="0"/>
        <v>2.04</v>
      </c>
      <c r="E21" s="34">
        <v>2.04</v>
      </c>
      <c r="F21" s="3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4"/>
      <c r="B1" s="15" t="s">
        <v>118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16.35" customHeight="1" spans="2:13">
      <c r="B2" s="16" t="s">
        <v>119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2:1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ht="16.35" customHeight="1" spans="2:1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ht="21.6" customHeight="1" spans="2:1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2" t="s">
        <v>7</v>
      </c>
    </row>
    <row r="6" ht="65.65" customHeight="1" spans="2:13">
      <c r="B6" s="17" t="s">
        <v>120</v>
      </c>
      <c r="C6" s="17" t="s">
        <v>10</v>
      </c>
      <c r="D6" s="17" t="s">
        <v>37</v>
      </c>
      <c r="E6" s="17" t="s">
        <v>104</v>
      </c>
      <c r="F6" s="17" t="s">
        <v>105</v>
      </c>
      <c r="G6" s="17" t="s">
        <v>106</v>
      </c>
      <c r="H6" s="17" t="s">
        <v>107</v>
      </c>
      <c r="I6" s="17" t="s">
        <v>108</v>
      </c>
      <c r="J6" s="17" t="s">
        <v>109</v>
      </c>
      <c r="K6" s="17" t="s">
        <v>110</v>
      </c>
      <c r="L6" s="17" t="s">
        <v>111</v>
      </c>
      <c r="M6" s="17" t="s">
        <v>112</v>
      </c>
    </row>
    <row r="7" ht="23.25" customHeight="1" spans="2:13">
      <c r="B7" s="18" t="s">
        <v>12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ht="21.6" customHeight="1" spans="2:13"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O8" sqref="O8"/>
    </sheetView>
  </sheetViews>
  <sheetFormatPr defaultColWidth="10" defaultRowHeight="13.5"/>
  <cols>
    <col min="1" max="1" width="9.25" customWidth="1"/>
    <col min="2" max="2" width="9.75" customWidth="1"/>
    <col min="3" max="3" width="11" customWidth="1"/>
    <col min="4" max="5" width="10.25" customWidth="1"/>
    <col min="6" max="11" width="5.125" customWidth="1"/>
    <col min="12" max="13" width="10.25" customWidth="1"/>
  </cols>
  <sheetData>
    <row r="1" ht="16.35" customHeight="1" spans="1:1">
      <c r="A1" s="1" t="s">
        <v>121</v>
      </c>
    </row>
    <row r="2" ht="48.4" customHeight="1" spans="1:13">
      <c r="A2" s="2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9" customHeight="1" spans="1:13">
      <c r="A3" s="3" t="s">
        <v>123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13" t="s">
        <v>7</v>
      </c>
      <c r="L3" s="13"/>
      <c r="M3" s="13"/>
    </row>
    <row r="4" ht="26.1" customHeight="1" spans="1:13">
      <c r="A4" s="5" t="s">
        <v>124</v>
      </c>
      <c r="B4" s="6"/>
      <c r="C4" s="6"/>
      <c r="D4" s="6"/>
      <c r="E4" s="6"/>
      <c r="F4" s="6"/>
      <c r="G4" s="5" t="s">
        <v>125</v>
      </c>
      <c r="H4" s="5"/>
      <c r="I4" s="5"/>
      <c r="J4" s="5"/>
      <c r="K4" s="5"/>
      <c r="L4" s="5"/>
      <c r="M4" s="5"/>
    </row>
    <row r="5" ht="26.1" customHeight="1" spans="1:13">
      <c r="A5" s="5" t="s">
        <v>126</v>
      </c>
      <c r="B5" s="5"/>
      <c r="C5" s="5"/>
      <c r="D5" s="5"/>
      <c r="E5" s="5"/>
      <c r="F5" s="5"/>
      <c r="G5" s="5" t="s">
        <v>127</v>
      </c>
      <c r="H5" s="5"/>
      <c r="I5" s="5"/>
      <c r="J5" s="5"/>
      <c r="K5" s="5"/>
      <c r="L5" s="5"/>
      <c r="M5" s="5"/>
    </row>
    <row r="6" ht="26.1" customHeight="1" spans="1:13">
      <c r="A6" s="5" t="s">
        <v>128</v>
      </c>
      <c r="B6" s="7"/>
      <c r="C6" s="7"/>
      <c r="D6" s="7"/>
      <c r="E6" s="7"/>
      <c r="F6" s="7"/>
      <c r="G6" s="5" t="s">
        <v>129</v>
      </c>
      <c r="H6" s="5"/>
      <c r="I6" s="7"/>
      <c r="J6" s="7"/>
      <c r="K6" s="7"/>
      <c r="L6" s="7"/>
      <c r="M6" s="7"/>
    </row>
    <row r="7" ht="26.1" customHeight="1" spans="1:13">
      <c r="A7" s="5"/>
      <c r="B7" s="7"/>
      <c r="C7" s="7"/>
      <c r="D7" s="7"/>
      <c r="E7" s="7"/>
      <c r="F7" s="7"/>
      <c r="G7" s="5" t="s">
        <v>130</v>
      </c>
      <c r="H7" s="5"/>
      <c r="I7" s="7"/>
      <c r="J7" s="7"/>
      <c r="K7" s="7"/>
      <c r="L7" s="7"/>
      <c r="M7" s="7"/>
    </row>
    <row r="8" ht="81.4" customHeight="1" spans="1:13">
      <c r="A8" s="5" t="s">
        <v>131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" customHeight="1" spans="1:13">
      <c r="A9" s="5" t="s">
        <v>132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" customHeight="1" spans="1:13">
      <c r="A10" s="5" t="s">
        <v>133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1" customHeight="1" spans="1:13">
      <c r="A11" s="9" t="s">
        <v>134</v>
      </c>
      <c r="B11" s="5" t="s">
        <v>135</v>
      </c>
      <c r="C11" s="5" t="s">
        <v>136</v>
      </c>
      <c r="D11" s="5" t="s">
        <v>137</v>
      </c>
      <c r="E11" s="5"/>
      <c r="F11" s="5" t="s">
        <v>138</v>
      </c>
      <c r="G11" s="5"/>
      <c r="H11" s="5" t="s">
        <v>139</v>
      </c>
      <c r="I11" s="5"/>
      <c r="J11" s="5" t="s">
        <v>140</v>
      </c>
      <c r="K11" s="5"/>
      <c r="L11" s="5" t="s">
        <v>141</v>
      </c>
      <c r="M11" s="5" t="s">
        <v>142</v>
      </c>
    </row>
    <row r="12" spans="1:13">
      <c r="A12" s="10"/>
      <c r="B12" s="8"/>
      <c r="C12" s="8"/>
      <c r="D12" s="8"/>
      <c r="E12" s="8"/>
      <c r="F12" s="11"/>
      <c r="G12" s="11"/>
      <c r="H12" s="5"/>
      <c r="I12" s="5"/>
      <c r="J12" s="11"/>
      <c r="K12" s="11"/>
      <c r="L12" s="5"/>
      <c r="M12" s="5"/>
    </row>
    <row r="13" spans="1:13">
      <c r="A13" s="10"/>
      <c r="B13" s="8"/>
      <c r="C13" s="8"/>
      <c r="D13" s="8"/>
      <c r="E13" s="8"/>
      <c r="F13" s="11"/>
      <c r="G13" s="11"/>
      <c r="H13" s="5"/>
      <c r="I13" s="5"/>
      <c r="J13" s="11"/>
      <c r="K13" s="11"/>
      <c r="L13" s="5"/>
      <c r="M13" s="5"/>
    </row>
    <row r="14" customHeight="1" spans="1:13">
      <c r="A14" s="10"/>
      <c r="B14" s="8"/>
      <c r="C14" s="8"/>
      <c r="D14" s="8"/>
      <c r="E14" s="8"/>
      <c r="F14" s="11"/>
      <c r="G14" s="11"/>
      <c r="H14" s="5"/>
      <c r="I14" s="5"/>
      <c r="J14" s="11"/>
      <c r="K14" s="11"/>
      <c r="L14" s="5"/>
      <c r="M14" s="5"/>
    </row>
    <row r="15" customHeight="1" spans="1:13">
      <c r="A15" s="12"/>
      <c r="B15" s="8"/>
      <c r="C15" s="8"/>
      <c r="D15" s="8"/>
      <c r="E15" s="8"/>
      <c r="F15" s="11"/>
      <c r="G15" s="11"/>
      <c r="H15" s="5"/>
      <c r="I15" s="5"/>
      <c r="J15" s="11"/>
      <c r="K15" s="11"/>
      <c r="L15" s="5"/>
      <c r="M15" s="5"/>
    </row>
  </sheetData>
  <mergeCells count="39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A6:A7"/>
    <mergeCell ref="A11:A15"/>
    <mergeCell ref="B6:F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2024-02-18T03:17:00Z</dcterms:created>
  <dcterms:modified xsi:type="dcterms:W3CDTF">2025-02-10T06:25:17Z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B8547298A9C2462F86F1CC747EC22AF2_12</vt:lpwstr>
  </property>
  <property fmtid="{D5CDD505-2E9C-101B-9397-08002B2CF9AE}" pid="3" name="KSOProductBuildVer">
    <vt:lpwstr>2052-12.1.0.19770</vt:lpwstr>
  </property>
</Properties>
</file>