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200" windowHeight="7275" tabRatio="599"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C23" i="10"/>
  <c r="C6"/>
  <c r="C19"/>
  <c r="C7"/>
  <c r="D20" i="4"/>
  <c r="D19" s="1"/>
  <c r="E8"/>
  <c r="E7" s="1"/>
  <c r="E6"/>
  <c r="E8" i="7"/>
  <c r="E10"/>
  <c r="D10"/>
  <c r="D9"/>
  <c r="D8" s="1"/>
  <c r="C21" i="6"/>
  <c r="C10"/>
  <c r="C9" s="1"/>
  <c r="C8" s="1"/>
  <c r="D13" i="3"/>
  <c r="F7" i="4"/>
  <c r="F8" s="1"/>
  <c r="C10" i="7"/>
  <c r="C9" s="1"/>
  <c r="D8" i="4"/>
  <c r="D7" s="1"/>
  <c r="D21" i="6"/>
  <c r="D8" s="1"/>
  <c r="D10"/>
</calcChain>
</file>

<file path=xl/sharedStrings.xml><?xml version="1.0" encoding="utf-8"?>
<sst xmlns="http://schemas.openxmlformats.org/spreadsheetml/2006/main" count="522" uniqueCount="279">
  <si>
    <t>附件3</t>
  </si>
  <si>
    <t>收入支出决算总表</t>
  </si>
  <si>
    <t>公开01表</t>
  </si>
  <si>
    <t>公开部门：中国人民政治协商会议重庆市梁平区委员会办公室</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</si>
  <si>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</si>
  <si>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</si>
  <si>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</si>
  <si>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</si>
  <si>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</si>
  <si>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</si>
  <si>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</si>
  <si>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</si>
  <si>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</si>
  <si>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</si>
  <si>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</si>
  <si>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</si>
  <si>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</si>
  <si>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</si>
  <si>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</si>
  <si>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</si>
  <si>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</si>
  <si>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</si>
  <si>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</si>
  <si>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</si>
  <si>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</si>
  <si>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</si>
  <si>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</si>
  <si>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</si>
  <si>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</si>
  <si>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</si>
  <si>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</si>
  <si>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</si>
  <si>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</si>
  <si>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</si>
  <si>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</si>
  <si>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</si>
  <si>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</si>
  <si>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</si>
  <si>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</si>
  <si>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</si>
  <si>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</si>
  <si>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</si>
  <si>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</si>
  <si>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</si>
  <si>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</si>
  <si>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20102</t>
  </si>
  <si>
    <t xml:space="preserve">  政协事务</t>
  </si>
  <si>
    <t>2010201</t>
  </si>
  <si>
    <t xml:space="preserve">     行政运行</t>
  </si>
  <si>
    <t>2010202</t>
  </si>
  <si>
    <t xml:space="preserve">     一般行政管理事务</t>
  </si>
  <si>
    <t>2010204</t>
  </si>
  <si>
    <t xml:space="preserve">     政协会议</t>
  </si>
  <si>
    <t>2010205</t>
  </si>
  <si>
    <t xml:space="preserve">     委员视察</t>
  </si>
  <si>
    <t>2010206</t>
  </si>
  <si>
    <t xml:space="preserve">     参政议政</t>
  </si>
  <si>
    <t>2010250</t>
  </si>
  <si>
    <t xml:space="preserve">     事业运行</t>
  </si>
  <si>
    <t>2010299</t>
  </si>
  <si>
    <t xml:space="preserve">     其他政协事务支出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</si>
  <si>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</si>
  <si>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</si>
  <si>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</si>
  <si>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</si>
  <si>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</si>
  <si>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</si>
  <si>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</si>
  <si>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</si>
  <si>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</si>
  <si>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</si>
  <si>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</si>
  <si>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</si>
  <si>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</si>
  <si>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</si>
  <si>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</si>
  <si>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</si>
  <si>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</si>
  <si>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</si>
  <si>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</si>
  <si>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</si>
  <si>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</si>
  <si>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</si>
  <si>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</si>
  <si>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</si>
  <si>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</si>
  <si>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</si>
  <si>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</si>
  <si>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</si>
  <si>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</si>
  <si>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</si>
  <si>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</si>
  <si>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</si>
  <si>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</si>
  <si>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</si>
  <si>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</si>
  <si>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</si>
  <si>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</si>
  <si>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</si>
  <si>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</si>
  <si>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</si>
  <si>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</si>
  <si>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</si>
  <si>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</si>
  <si>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</si>
  <si>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</si>
  <si>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</si>
  <si>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</si>
  <si>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</si>
  <si>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事业运行</t>
  </si>
  <si>
    <t xml:space="preserve">    其他政协事务支出</t>
  </si>
  <si>
    <t xml:space="preserve">     机关事业单位基本养老保险缴费支出</t>
  </si>
  <si>
    <t xml:space="preserve">  抚恤</t>
  </si>
  <si>
    <t xml:space="preserve">     死亡抚恤</t>
  </si>
  <si>
    <t xml:space="preserve">  其他社会保障和就业支出</t>
  </si>
  <si>
    <t xml:space="preserve">     其他社会保障和就业支出</t>
  </si>
  <si>
    <t xml:space="preserve">     行政单位医疗</t>
  </si>
  <si>
    <t xml:space="preserve">     事业单位医疗</t>
  </si>
  <si>
    <t xml:space="preserve">  住房改革支出</t>
  </si>
  <si>
    <t xml:space="preserve">     住房公积金</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</si>
  <si>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</si>
  <si>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</si>
  <si>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</si>
  <si>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</si>
  <si>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</si>
  <si>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</si>
  <si>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</si>
  <si>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</si>
  <si>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</si>
  <si>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</si>
  <si>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</si>
  <si>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</si>
  <si>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</si>
  <si>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</si>
  <si>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</si>
  <si>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</si>
  <si>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政协事务</t>
  </si>
  <si>
    <t xml:space="preserve">  行政运行</t>
  </si>
  <si>
    <t xml:space="preserve">  一般行政管理事务</t>
  </si>
  <si>
    <t xml:space="preserve">  政协会议</t>
  </si>
  <si>
    <t xml:space="preserve">  委员视察</t>
  </si>
  <si>
    <t xml:space="preserve">  参政议政</t>
  </si>
  <si>
    <t xml:space="preserve">  事业运行</t>
  </si>
  <si>
    <t xml:space="preserve">  其他政协事务支出</t>
  </si>
  <si>
    <t>进修及培训</t>
  </si>
  <si>
    <t xml:space="preserve">  培训支出</t>
  </si>
  <si>
    <t xml:space="preserve">      行政单位离退休</t>
  </si>
  <si>
    <t xml:space="preserve">       机关事业单位基本养老保险缴费支出</t>
  </si>
  <si>
    <t xml:space="preserve">      机关事业单位职业年金缴费支出 </t>
  </si>
  <si>
    <t xml:space="preserve">      其他行政事业单位养老支出</t>
  </si>
  <si>
    <t xml:space="preserve">    死亡抚恤</t>
  </si>
  <si>
    <t xml:space="preserve">    其他社会保障和就业支出</t>
  </si>
  <si>
    <t xml:space="preserve"> 行政事业单位医疗</t>
  </si>
  <si>
    <t xml:space="preserve">   行政单位医疗</t>
  </si>
  <si>
    <t xml:space="preserve">   事业单位医疗</t>
  </si>
  <si>
    <t xml:space="preserve">    住房公积金</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</si>
  <si>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</si>
  <si>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</si>
  <si>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</si>
  <si>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</si>
  <si>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</si>
  <si>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</si>
  <si>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</si>
  <si>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</si>
  <si>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</si>
  <si>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</si>
  <si>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</si>
  <si>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</si>
  <si>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</si>
  <si>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</si>
  <si>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</si>
  <si>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</si>
  <si>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</si>
  <si>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</si>
  <si>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</si>
  <si>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</si>
  <si>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</si>
  <si>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</si>
  <si>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</si>
  <si>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</si>
  <si>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</si>
  <si>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</si>
  <si>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</si>
  <si>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</si>
  <si>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</si>
  <si>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</si>
  <si>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</si>
  <si>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</si>
  <si>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303</t>
  </si>
  <si>
    <t>对个人和家庭的补助</t>
  </si>
  <si>
    <t xml:space="preserve">   30301</t>
  </si>
  <si>
    <t xml:space="preserve">  离休费</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</si>
  <si>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</si>
  <si>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</si>
  <si>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</si>
  <si>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</si>
  <si>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</si>
  <si>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</si>
  <si>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</si>
  <si>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</si>
  <si>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</si>
  <si>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</si>
  <si>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</si>
  <si>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</si>
  <si>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</si>
  <si>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</si>
  <si>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</si>
  <si>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差旅费</t>
  </si>
  <si>
    <t xml:space="preserve">   30216</t>
  </si>
  <si>
    <t xml:space="preserve">  培训费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</si>
  <si>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</si>
  <si>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</si>
  <si>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</si>
  <si>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</si>
  <si>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</si>
  <si>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</si>
  <si>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</si>
  <si>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</si>
  <si>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</si>
  <si>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</si>
  <si>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</si>
  <si>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</si>
  <si>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</si>
  <si>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</si>
  <si>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</si>
  <si>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</si>
  <si>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</si>
  <si>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</si>
  <si>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</si>
  <si>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</si>
  <si>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</si>
  <si>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</si>
  <si>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</si>
  <si>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</si>
  <si>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</si>
  <si>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</si>
  <si>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</si>
  <si>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</si>
  <si>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</si>
  <si>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</si>
  <si>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</si>
  <si>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</si>
  <si>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</si>
  <si>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</si>
  <si>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</si>
  <si>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</si>
  <si>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</si>
  <si>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</si>
  <si>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</si>
  <si>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</si>
  <si>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</si>
  <si>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</si>
  <si>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</si>
  <si>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</si>
  <si>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</si>
  <si>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</si>
  <si>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</si>
  <si>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</si>
  <si>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</si>
  <si>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</si>
  <si>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</si>
  <si>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</si>
  <si>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</si>
  <si>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</si>
  <si>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</si>
  <si>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</si>
  <si>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</si>
  <si>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</si>
  <si>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</si>
  <si>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</si>
  <si>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</si>
  <si>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</si>
  <si>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</si>
  <si>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</si>
  <si>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</si>
  <si>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</si>
  <si>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</si>
  <si>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本单位无政府性基金收入，也没有使用政府性基金安排的支出，故本表无数据。</t>
    <phoneticPr fontId="39" type="noConversion"/>
  </si>
  <si>
    <t>本单位无相关数据，故本表为空。</t>
    <phoneticPr fontId="39" type="noConversion"/>
  </si>
</sst>
</file>

<file path=xl/styles.xml><?xml version="1.0" encoding="utf-8"?>
<styleSheet xmlns="http://schemas.openxmlformats.org/spreadsheetml/2006/main">
  <numFmts count="9">
    <numFmt numFmtId="176" formatCode="_(* #,##0.00_);_(* \(#,##0.00\);_(* &quot;-&quot;??_);_(@_)"/>
    <numFmt numFmtId="177" formatCode="_(\$* #,##0_);_(\$* \(#,##0\);_(\$* &quot;-&quot;_);_(@_)"/>
    <numFmt numFmtId="178" formatCode="0.00_);[Red]\(0.00\)"/>
    <numFmt numFmtId="179" formatCode="#,##0.0"/>
    <numFmt numFmtId="180" formatCode="0.00_ "/>
    <numFmt numFmtId="181" formatCode="0.0_ "/>
    <numFmt numFmtId="182" formatCode=";;"/>
    <numFmt numFmtId="183" formatCode="#,##0.0;[Red]\-#,##0.0"/>
    <numFmt numFmtId="184" formatCode="#,##0.00_ "/>
  </numFmts>
  <fonts count="43">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name val="仿宋"/>
      <family val="3"/>
      <charset val="134"/>
    </font>
    <font>
      <sz val="11"/>
      <name val="黑体"/>
      <family val="3"/>
      <charset val="134"/>
    </font>
    <font>
      <b/>
      <sz val="10"/>
      <name val="宋体"/>
      <family val="3"/>
      <charset val="134"/>
    </font>
    <font>
      <sz val="10"/>
      <name val="宋体"/>
      <family val="3"/>
      <charset val="134"/>
    </font>
    <font>
      <sz val="12"/>
      <name val="宋体"/>
      <family val="3"/>
      <charset val="134"/>
    </font>
    <font>
      <b/>
      <sz val="11"/>
      <name val="仿宋"/>
      <family val="3"/>
      <charset val="134"/>
    </font>
    <font>
      <b/>
      <sz val="12"/>
      <name val="宋体"/>
      <family val="3"/>
      <charset val="134"/>
    </font>
    <font>
      <sz val="11"/>
      <name val="华文中宋"/>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sz val="11"/>
      <color indexed="9"/>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63"/>
      <name val="宋体"/>
      <family val="3"/>
      <charset val="134"/>
    </font>
    <font>
      <b/>
      <sz val="11"/>
      <color indexed="52"/>
      <name val="宋体"/>
      <family val="3"/>
      <charset val="134"/>
    </font>
    <font>
      <b/>
      <sz val="11"/>
      <color indexed="9"/>
      <name val="宋体"/>
      <family val="3"/>
      <charset val="134"/>
    </font>
    <font>
      <b/>
      <sz val="15"/>
      <color indexed="56"/>
      <name val="宋体"/>
      <family val="3"/>
      <charset val="134"/>
    </font>
    <font>
      <sz val="11"/>
      <color indexed="20"/>
      <name val="宋体"/>
      <family val="3"/>
      <charset val="134"/>
    </font>
    <font>
      <sz val="11"/>
      <color indexed="17"/>
      <name val="宋体"/>
      <family val="3"/>
      <charset val="134"/>
    </font>
    <font>
      <b/>
      <sz val="11"/>
      <color indexed="56"/>
      <name val="宋体"/>
      <family val="3"/>
      <charset val="134"/>
    </font>
    <font>
      <i/>
      <sz val="11"/>
      <color indexed="23"/>
      <name val="宋体"/>
      <family val="3"/>
      <charset val="134"/>
    </font>
    <font>
      <b/>
      <sz val="13"/>
      <color indexed="56"/>
      <name val="宋体"/>
      <family val="3"/>
      <charset val="134"/>
    </font>
    <font>
      <sz val="11"/>
      <color indexed="62"/>
      <name val="宋体"/>
      <family val="3"/>
      <charset val="134"/>
    </font>
    <font>
      <sz val="11"/>
      <color indexed="10"/>
      <name val="宋体"/>
      <family val="3"/>
      <charset val="134"/>
    </font>
    <font>
      <sz val="10"/>
      <color indexed="8"/>
      <name val="Arial"/>
      <family val="2"/>
    </font>
    <font>
      <sz val="11"/>
      <color indexed="60"/>
      <name val="宋体"/>
      <family val="3"/>
      <charset val="134"/>
    </font>
    <font>
      <b/>
      <sz val="18"/>
      <color indexed="56"/>
      <name val="宋体"/>
      <family val="3"/>
      <charset val="134"/>
    </font>
    <font>
      <b/>
      <sz val="11"/>
      <color indexed="42"/>
      <name val="宋体"/>
      <family val="3"/>
      <charset val="134"/>
    </font>
    <font>
      <b/>
      <sz val="11"/>
      <name val="仿宋"/>
      <family val="3"/>
      <charset val="134"/>
    </font>
    <font>
      <sz val="9"/>
      <name val="宋体"/>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2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0"/>
      </top>
      <bottom/>
      <diagonal/>
    </border>
    <border>
      <left/>
      <right/>
      <top/>
      <bottom style="thin">
        <color indexed="0"/>
      </bottom>
      <diagonal/>
    </border>
    <border>
      <left style="thin">
        <color indexed="0"/>
      </left>
      <right/>
      <top/>
      <bottom style="thin">
        <color indexed="0"/>
      </bottom>
      <diagonal/>
    </border>
  </borders>
  <cellStyleXfs count="598">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6" fillId="0" borderId="1" applyNumberFormat="0" applyFill="0" applyAlignment="0" applyProtection="0">
      <alignment vertical="center"/>
    </xf>
    <xf numFmtId="0" fontId="26" fillId="0" borderId="1" applyNumberFormat="0" applyFill="0" applyAlignment="0" applyProtection="0">
      <alignment vertical="center"/>
    </xf>
    <xf numFmtId="0" fontId="26" fillId="0" borderId="1" applyNumberFormat="0" applyFill="0" applyAlignment="0" applyProtection="0">
      <alignment vertical="center"/>
    </xf>
    <xf numFmtId="0" fontId="26" fillId="0" borderId="1" applyNumberFormat="0" applyFill="0" applyAlignment="0" applyProtection="0">
      <alignment vertical="center"/>
    </xf>
    <xf numFmtId="0" fontId="26" fillId="0" borderId="1" applyNumberFormat="0" applyFill="0" applyAlignment="0" applyProtection="0">
      <alignment vertical="center"/>
    </xf>
    <xf numFmtId="0" fontId="26" fillId="0" borderId="1"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31" fillId="0" borderId="2"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0" fillId="25" borderId="0" applyNumberFormat="0" applyBorder="0" applyAlignment="0" applyProtection="0">
      <alignment vertical="center"/>
    </xf>
    <xf numFmtId="0" fontId="34"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9" fillId="0" borderId="0">
      <alignment vertical="center"/>
    </xf>
    <xf numFmtId="0" fontId="41" fillId="0" borderId="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2" fillId="26" borderId="0" applyNumberFormat="0" applyBorder="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4" fillId="16" borderId="5"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25"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177" fontId="34" fillId="0" borderId="0"/>
    <xf numFmtId="176" fontId="34" fillId="0" borderId="0"/>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2" fillId="7" borderId="5" applyNumberForma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cellStyleXfs>
  <cellXfs count="168">
    <xf numFmtId="0" fontId="0" fillId="0" borderId="0" xfId="0">
      <alignment vertical="center"/>
    </xf>
    <xf numFmtId="0" fontId="1" fillId="0" borderId="0" xfId="326" applyFont="1" applyFill="1" applyAlignment="1">
      <alignment horizontal="center" vertical="center"/>
    </xf>
    <xf numFmtId="0" fontId="2" fillId="24" borderId="0" xfId="0" applyFont="1" applyFill="1" applyBorder="1" applyAlignment="1">
      <alignment horizontal="left" vertical="center"/>
    </xf>
    <xf numFmtId="0" fontId="3" fillId="24" borderId="0" xfId="0" applyFont="1" applyFill="1" applyBorder="1" applyAlignment="1">
      <alignment horizontal="left" vertical="center"/>
    </xf>
    <xf numFmtId="0" fontId="0" fillId="0" borderId="0" xfId="0" applyBorder="1">
      <alignment vertical="center"/>
    </xf>
    <xf numFmtId="0" fontId="4" fillId="0" borderId="0" xfId="327" applyFont="1" applyFill="1" applyBorder="1" applyAlignment="1">
      <alignment horizontal="right" vertical="center"/>
    </xf>
    <xf numFmtId="0" fontId="4" fillId="0" borderId="10" xfId="327" applyFont="1" applyFill="1" applyBorder="1" applyAlignment="1">
      <alignment horizontal="right" vertical="center"/>
    </xf>
    <xf numFmtId="4" fontId="8" fillId="0" borderId="11" xfId="0" applyNumberFormat="1" applyFont="1" applyFill="1" applyBorder="1" applyAlignment="1">
      <alignment horizontal="right" vertical="center" shrinkToFit="1"/>
    </xf>
    <xf numFmtId="0" fontId="8" fillId="0" borderId="11" xfId="0" applyFont="1" applyFill="1" applyBorder="1" applyAlignment="1">
      <alignment horizontal="left" vertical="center" shrinkToFit="1"/>
    </xf>
    <xf numFmtId="0" fontId="3" fillId="0" borderId="0" xfId="0" applyFont="1" applyFill="1" applyAlignment="1"/>
    <xf numFmtId="178" fontId="3" fillId="0" borderId="0" xfId="0" applyNumberFormat="1" applyFont="1" applyFill="1" applyAlignment="1"/>
    <xf numFmtId="0" fontId="4" fillId="0" borderId="0" xfId="0" applyFont="1" applyFill="1" applyBorder="1" applyAlignment="1">
      <alignment horizontal="left" vertical="center"/>
    </xf>
    <xf numFmtId="0" fontId="2" fillId="0" borderId="0" xfId="0" applyFont="1" applyFill="1" applyAlignment="1"/>
    <xf numFmtId="178" fontId="2" fillId="0" borderId="0" xfId="0" applyNumberFormat="1" applyFont="1" applyFill="1" applyAlignment="1"/>
    <xf numFmtId="0" fontId="6" fillId="0" borderId="12" xfId="0" applyFont="1" applyFill="1" applyBorder="1" applyAlignment="1">
      <alignment horizontal="center" vertical="center" shrinkToFit="1"/>
    </xf>
    <xf numFmtId="178" fontId="6" fillId="0" borderId="12" xfId="0" applyNumberFormat="1" applyFont="1" applyFill="1" applyBorder="1" applyAlignment="1">
      <alignment horizontal="center" vertical="center" shrinkToFit="1"/>
    </xf>
    <xf numFmtId="0" fontId="10" fillId="0" borderId="12" xfId="0" applyFont="1" applyFill="1" applyBorder="1" applyAlignment="1">
      <alignment horizontal="left" vertical="center" shrinkToFit="1"/>
    </xf>
    <xf numFmtId="0" fontId="4" fillId="0" borderId="12" xfId="0" applyFont="1" applyFill="1" applyBorder="1" applyAlignment="1">
      <alignment horizontal="center" vertical="center" shrinkToFit="1"/>
    </xf>
    <xf numFmtId="178" fontId="4" fillId="0" borderId="12" xfId="0" applyNumberFormat="1" applyFont="1" applyFill="1" applyBorder="1" applyAlignment="1">
      <alignment horizontal="center" vertical="center" shrinkToFit="1"/>
    </xf>
    <xf numFmtId="179"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horizontal="right" vertical="center" shrinkToFit="1"/>
    </xf>
    <xf numFmtId="0" fontId="4" fillId="0" borderId="12" xfId="0" applyFont="1" applyFill="1" applyBorder="1" applyAlignment="1">
      <alignment horizontal="left" vertical="center" shrinkToFit="1"/>
    </xf>
    <xf numFmtId="4" fontId="4" fillId="0" borderId="12" xfId="0" applyNumberFormat="1" applyFont="1" applyFill="1" applyBorder="1" applyAlignment="1">
      <alignment horizontal="right" vertical="center" shrinkToFit="1"/>
    </xf>
    <xf numFmtId="0" fontId="4" fillId="0" borderId="12" xfId="0" applyFont="1" applyFill="1" applyBorder="1" applyAlignment="1">
      <alignment horizontal="right" vertical="center" shrinkToFit="1"/>
    </xf>
    <xf numFmtId="3"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0" fontId="11" fillId="0" borderId="0" xfId="327" applyFont="1" applyFill="1" applyAlignment="1"/>
    <xf numFmtId="0" fontId="9" fillId="0" borderId="0" xfId="327" applyFont="1" applyFill="1" applyAlignment="1">
      <alignment horizontal="left"/>
    </xf>
    <xf numFmtId="0" fontId="9" fillId="0" borderId="0" xfId="327" applyFont="1" applyFill="1" applyAlignment="1"/>
    <xf numFmtId="0" fontId="9" fillId="0" borderId="0" xfId="327" applyFont="1" applyFill="1" applyAlignment="1">
      <alignment horizontal="center"/>
    </xf>
    <xf numFmtId="0" fontId="12" fillId="0" borderId="0" xfId="327" applyFont="1" applyFill="1" applyBorder="1" applyAlignment="1">
      <alignment horizontal="center" vertical="center"/>
    </xf>
    <xf numFmtId="0" fontId="2" fillId="0" borderId="0" xfId="327" applyFont="1" applyFill="1" applyBorder="1" applyAlignment="1">
      <alignment horizontal="center" vertical="center"/>
    </xf>
    <xf numFmtId="0" fontId="6" fillId="0" borderId="12" xfId="327" applyFont="1" applyFill="1" applyBorder="1" applyAlignment="1">
      <alignment horizontal="center" vertical="center" wrapText="1"/>
    </xf>
    <xf numFmtId="0" fontId="4" fillId="0" borderId="12" xfId="327" applyFont="1" applyFill="1" applyBorder="1" applyAlignment="1">
      <alignment vertical="center"/>
    </xf>
    <xf numFmtId="4" fontId="4" fillId="0" borderId="12" xfId="327" applyNumberFormat="1" applyFont="1" applyFill="1" applyBorder="1" applyAlignment="1">
      <alignment vertical="center"/>
    </xf>
    <xf numFmtId="0" fontId="4" fillId="0" borderId="12" xfId="327" applyFont="1" applyFill="1" applyBorder="1" applyAlignment="1">
      <alignment horizontal="left" vertical="center"/>
    </xf>
    <xf numFmtId="0" fontId="4" fillId="0" borderId="12" xfId="327" applyFont="1" applyFill="1" applyBorder="1" applyAlignment="1">
      <alignment horizontal="left" vertical="center" shrinkToFit="1"/>
    </xf>
    <xf numFmtId="0" fontId="10" fillId="0" borderId="12" xfId="327" applyFont="1" applyFill="1" applyBorder="1" applyAlignment="1">
      <alignment vertical="center"/>
    </xf>
    <xf numFmtId="0" fontId="4" fillId="0" borderId="0" xfId="327" applyFont="1" applyFill="1" applyAlignment="1">
      <alignment vertical="center"/>
    </xf>
    <xf numFmtId="0" fontId="9" fillId="0" borderId="0" xfId="327" applyFont="1" applyFill="1" applyAlignment="1">
      <alignment vertical="center"/>
    </xf>
    <xf numFmtId="0" fontId="13"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12" xfId="0" applyFont="1" applyFill="1" applyBorder="1" applyAlignment="1">
      <alignment horizontal="center" vertical="center"/>
    </xf>
    <xf numFmtId="180" fontId="4" fillId="0" borderId="13" xfId="0" applyNumberFormat="1" applyFont="1" applyFill="1" applyBorder="1" applyAlignment="1" applyProtection="1">
      <alignment horizontal="right" vertical="center"/>
    </xf>
    <xf numFmtId="180" fontId="4" fillId="0" borderId="12" xfId="0" applyNumberFormat="1" applyFont="1" applyFill="1" applyBorder="1" applyAlignment="1" applyProtection="1">
      <alignment horizontal="right" vertical="center"/>
    </xf>
    <xf numFmtId="181" fontId="4" fillId="0" borderId="12" xfId="0" applyNumberFormat="1" applyFont="1" applyFill="1" applyBorder="1" applyAlignment="1" applyProtection="1">
      <alignment horizontal="right" vertical="center"/>
    </xf>
    <xf numFmtId="49" fontId="4" fillId="0" borderId="14" xfId="0" applyNumberFormat="1" applyFont="1" applyFill="1" applyBorder="1" applyAlignment="1" applyProtection="1">
      <alignment vertical="center"/>
    </xf>
    <xf numFmtId="182" fontId="4" fillId="0" borderId="12" xfId="0" applyNumberFormat="1" applyFont="1" applyFill="1" applyBorder="1" applyAlignment="1" applyProtection="1">
      <alignment vertical="center"/>
    </xf>
    <xf numFmtId="49" fontId="4" fillId="0" borderId="12" xfId="0" applyNumberFormat="1" applyFont="1" applyFill="1" applyBorder="1" applyAlignment="1" applyProtection="1">
      <alignment vertical="center"/>
    </xf>
    <xf numFmtId="0" fontId="3" fillId="0" borderId="0" xfId="0" applyFont="1" applyFill="1" applyAlignment="1">
      <alignment horizontal="right"/>
    </xf>
    <xf numFmtId="0" fontId="14" fillId="0" borderId="0" xfId="326" applyFont="1" applyFill="1" applyAlignment="1">
      <alignment horizontal="left" vertical="center"/>
    </xf>
    <xf numFmtId="0" fontId="14" fillId="0" borderId="0" xfId="326" applyFont="1" applyFill="1" applyAlignment="1">
      <alignment horizontal="left"/>
    </xf>
    <xf numFmtId="0" fontId="14" fillId="0" borderId="0" xfId="326" applyFont="1" applyFill="1"/>
    <xf numFmtId="0" fontId="6" fillId="0" borderId="12" xfId="326" applyFont="1" applyFill="1" applyBorder="1" applyAlignment="1">
      <alignment horizontal="center" vertical="center" shrinkToFit="1"/>
    </xf>
    <xf numFmtId="0" fontId="4" fillId="0" borderId="12" xfId="326" applyNumberFormat="1" applyFont="1" applyFill="1" applyBorder="1" applyAlignment="1" applyProtection="1">
      <alignment horizontal="center" vertical="center" shrinkToFit="1"/>
    </xf>
    <xf numFmtId="180" fontId="4" fillId="0" borderId="12" xfId="326" applyNumberFormat="1" applyFont="1" applyFill="1" applyBorder="1" applyAlignment="1" applyProtection="1">
      <alignment horizontal="right" vertical="center" shrinkToFit="1"/>
    </xf>
    <xf numFmtId="40" fontId="4" fillId="0" borderId="12" xfId="326" applyNumberFormat="1" applyFont="1" applyFill="1" applyBorder="1" applyAlignment="1">
      <alignment vertical="center" shrinkToFit="1"/>
    </xf>
    <xf numFmtId="0" fontId="7" fillId="0" borderId="15"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1" xfId="0" applyFont="1" applyBorder="1" applyAlignment="1">
      <alignment horizontal="right" vertical="center" shrinkToFit="1"/>
    </xf>
    <xf numFmtId="0" fontId="8" fillId="0" borderId="15"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11" xfId="0" applyFont="1" applyBorder="1" applyAlignment="1">
      <alignment horizontal="right" vertical="center" shrinkToFit="1"/>
    </xf>
    <xf numFmtId="181" fontId="4" fillId="0" borderId="12" xfId="326" applyNumberFormat="1" applyFont="1" applyFill="1" applyBorder="1" applyAlignment="1" applyProtection="1">
      <alignment horizontal="right" vertical="center" shrinkToFit="1"/>
    </xf>
    <xf numFmtId="0" fontId="15" fillId="0" borderId="0" xfId="326" applyFont="1" applyFill="1" applyAlignment="1">
      <alignment horizontal="left"/>
    </xf>
    <xf numFmtId="0" fontId="15" fillId="0" borderId="0" xfId="326" applyFont="1" applyFill="1" applyAlignment="1"/>
    <xf numFmtId="0" fontId="15" fillId="0" borderId="0" xfId="326" applyFont="1" applyFill="1" applyAlignment="1">
      <alignment horizontal="left" vertical="center"/>
    </xf>
    <xf numFmtId="0" fontId="15" fillId="0" borderId="0" xfId="326" applyFont="1" applyFill="1"/>
    <xf numFmtId="0" fontId="6" fillId="0" borderId="12" xfId="0" applyFont="1" applyFill="1" applyBorder="1" applyAlignment="1">
      <alignment horizontal="center" vertical="center" wrapText="1"/>
    </xf>
    <xf numFmtId="0" fontId="4" fillId="0" borderId="12" xfId="0" applyFont="1" applyFill="1" applyBorder="1" applyAlignment="1">
      <alignment horizontal="left" vertical="center"/>
    </xf>
    <xf numFmtId="40" fontId="4" fillId="0" borderId="12" xfId="326" applyNumberFormat="1" applyFont="1" applyFill="1" applyBorder="1" applyAlignment="1">
      <alignment horizontal="right" vertical="center" shrinkToFit="1"/>
    </xf>
    <xf numFmtId="0" fontId="4" fillId="0" borderId="12" xfId="0" applyFont="1" applyFill="1" applyBorder="1" applyAlignment="1">
      <alignment vertical="center" shrinkToFit="1"/>
    </xf>
    <xf numFmtId="4" fontId="4" fillId="0" borderId="12" xfId="0" applyNumberFormat="1" applyFont="1" applyFill="1" applyBorder="1" applyAlignment="1">
      <alignment vertical="center" shrinkToFit="1"/>
    </xf>
    <xf numFmtId="183" fontId="4" fillId="0" borderId="12" xfId="326" applyNumberFormat="1" applyFont="1" applyFill="1" applyBorder="1" applyAlignment="1">
      <alignment horizontal="right" vertical="center" shrinkToFit="1"/>
    </xf>
    <xf numFmtId="0" fontId="4" fillId="0" borderId="12" xfId="0" applyFont="1" applyFill="1" applyBorder="1" applyAlignment="1">
      <alignment horizontal="center" vertical="center"/>
    </xf>
    <xf numFmtId="0" fontId="3" fillId="0" borderId="0" xfId="0" applyFont="1" applyFill="1" applyAlignment="1">
      <alignment horizontal="left"/>
    </xf>
    <xf numFmtId="0" fontId="3" fillId="0" borderId="0" xfId="0" applyFont="1" applyFill="1" applyBorder="1" applyAlignment="1">
      <alignment vertical="center"/>
    </xf>
    <xf numFmtId="0" fontId="9" fillId="0" borderId="0" xfId="0" applyFont="1" applyFill="1" applyBorder="1" applyAlignment="1">
      <alignment horizontal="center" vertical="center"/>
    </xf>
    <xf numFmtId="3" fontId="4" fillId="0" borderId="12" xfId="0" applyNumberFormat="1" applyFont="1" applyFill="1" applyBorder="1" applyAlignment="1">
      <alignment vertical="center" shrinkToFit="1"/>
    </xf>
    <xf numFmtId="4" fontId="10" fillId="0" borderId="12" xfId="0" applyNumberFormat="1" applyFont="1" applyFill="1" applyBorder="1" applyAlignment="1">
      <alignment vertical="center" shrinkToFit="1"/>
    </xf>
    <xf numFmtId="179" fontId="4" fillId="0" borderId="12" xfId="0" applyNumberFormat="1" applyFont="1" applyFill="1" applyBorder="1" applyAlignment="1">
      <alignment vertical="center" shrinkToFit="1"/>
    </xf>
    <xf numFmtId="0" fontId="16" fillId="0" borderId="0" xfId="326" applyFont="1" applyFill="1"/>
    <xf numFmtId="178" fontId="16" fillId="0" borderId="0" xfId="326" applyNumberFormat="1" applyFont="1" applyFill="1"/>
    <xf numFmtId="0" fontId="17" fillId="0" borderId="0" xfId="0" applyFont="1" applyFill="1" applyBorder="1" applyAlignment="1">
      <alignment vertical="center"/>
    </xf>
    <xf numFmtId="178" fontId="16" fillId="0" borderId="0" xfId="326" applyNumberFormat="1" applyFont="1" applyFill="1" applyAlignment="1">
      <alignment vertical="center"/>
    </xf>
    <xf numFmtId="0" fontId="16" fillId="0" borderId="0" xfId="326" applyFont="1" applyFill="1" applyAlignment="1">
      <alignment vertical="center"/>
    </xf>
    <xf numFmtId="0" fontId="12" fillId="0" borderId="0" xfId="326" applyFont="1" applyFill="1" applyAlignment="1">
      <alignment horizontal="center" vertical="center"/>
    </xf>
    <xf numFmtId="40" fontId="4" fillId="0" borderId="0" xfId="326" applyNumberFormat="1" applyFont="1" applyFill="1" applyAlignment="1">
      <alignment horizontal="right" vertical="center" shrinkToFit="1"/>
    </xf>
    <xf numFmtId="0" fontId="5" fillId="0" borderId="10" xfId="0" applyFont="1" applyFill="1" applyBorder="1" applyAlignment="1">
      <alignment vertical="center"/>
    </xf>
    <xf numFmtId="40" fontId="6" fillId="0" borderId="12" xfId="326" applyNumberFormat="1" applyFont="1" applyFill="1" applyBorder="1" applyAlignment="1">
      <alignment horizontal="center" vertical="center" shrinkToFit="1"/>
    </xf>
    <xf numFmtId="40" fontId="4" fillId="0" borderId="16" xfId="326" applyNumberFormat="1" applyFont="1" applyFill="1" applyBorder="1" applyAlignment="1">
      <alignment horizontal="left" vertical="center" shrinkToFit="1"/>
    </xf>
    <xf numFmtId="40" fontId="4" fillId="0" borderId="17" xfId="326" applyNumberFormat="1" applyFont="1" applyFill="1" applyBorder="1" applyAlignment="1">
      <alignment horizontal="right" vertical="center" shrinkToFit="1"/>
    </xf>
    <xf numFmtId="40" fontId="4" fillId="0" borderId="18" xfId="326" applyNumberFormat="1" applyFont="1" applyFill="1" applyBorder="1" applyAlignment="1">
      <alignment horizontal="right" vertical="center" shrinkToFit="1"/>
    </xf>
    <xf numFmtId="40" fontId="4" fillId="0" borderId="12" xfId="326" applyNumberFormat="1" applyFont="1" applyFill="1" applyBorder="1" applyAlignment="1">
      <alignment horizontal="left" vertical="center" shrinkToFit="1"/>
    </xf>
    <xf numFmtId="40" fontId="4" fillId="0" borderId="12" xfId="326" applyNumberFormat="1" applyFont="1" applyFill="1" applyBorder="1" applyAlignment="1">
      <alignment horizontal="center" vertical="center" shrinkToFit="1"/>
    </xf>
    <xf numFmtId="0" fontId="4" fillId="0" borderId="19" xfId="0" applyFont="1" applyFill="1" applyBorder="1" applyAlignment="1">
      <alignment horizontal="center" vertical="center" shrinkToFit="1"/>
    </xf>
    <xf numFmtId="40" fontId="4" fillId="0" borderId="0" xfId="326" applyNumberFormat="1" applyFont="1" applyFill="1" applyBorder="1" applyAlignment="1">
      <alignment horizontal="right" vertical="center" shrinkToFit="1"/>
    </xf>
    <xf numFmtId="40" fontId="4" fillId="0" borderId="19" xfId="326" applyNumberFormat="1" applyFont="1" applyFill="1" applyBorder="1" applyAlignment="1">
      <alignment horizontal="center" vertical="center" shrinkToFit="1"/>
    </xf>
    <xf numFmtId="40" fontId="10" fillId="0" borderId="19" xfId="326" applyNumberFormat="1" applyFont="1" applyFill="1" applyBorder="1" applyAlignment="1">
      <alignment horizontal="right" vertical="center" shrinkToFit="1"/>
    </xf>
    <xf numFmtId="0" fontId="4" fillId="0" borderId="0" xfId="326" applyFont="1" applyFill="1" applyAlignment="1">
      <alignment vertical="center"/>
    </xf>
    <xf numFmtId="178" fontId="4" fillId="0" borderId="0" xfId="326" applyNumberFormat="1" applyFont="1" applyFill="1" applyAlignment="1">
      <alignment horizontal="right" vertical="center"/>
    </xf>
    <xf numFmtId="0" fontId="4" fillId="0" borderId="0" xfId="326" applyFont="1" applyFill="1"/>
    <xf numFmtId="178" fontId="4" fillId="0" borderId="0" xfId="326" applyNumberFormat="1" applyFont="1" applyFill="1" applyAlignment="1">
      <alignment horizontal="right"/>
    </xf>
    <xf numFmtId="178" fontId="15" fillId="0" borderId="0" xfId="326" applyNumberFormat="1" applyFont="1" applyFill="1" applyAlignment="1">
      <alignment horizontal="right"/>
    </xf>
    <xf numFmtId="178" fontId="15" fillId="0" borderId="0" xfId="326" applyNumberFormat="1" applyFont="1" applyFill="1"/>
    <xf numFmtId="40" fontId="4" fillId="0" borderId="0" xfId="326" quotePrefix="1" applyNumberFormat="1" applyFont="1" applyFill="1" applyAlignment="1">
      <alignment horizontal="right" vertical="center" shrinkToFit="1"/>
    </xf>
    <xf numFmtId="40" fontId="4" fillId="0" borderId="16" xfId="326" quotePrefix="1" applyNumberFormat="1" applyFont="1" applyFill="1" applyBorder="1" applyAlignment="1">
      <alignment horizontal="left" vertical="center" shrinkToFit="1"/>
    </xf>
    <xf numFmtId="40" fontId="4" fillId="0" borderId="20" xfId="326" quotePrefix="1" applyNumberFormat="1" applyFont="1" applyFill="1" applyBorder="1" applyAlignment="1">
      <alignment horizontal="left" vertical="center" shrinkToFit="1"/>
    </xf>
    <xf numFmtId="40" fontId="4" fillId="0" borderId="12" xfId="326" quotePrefix="1" applyNumberFormat="1" applyFont="1" applyFill="1" applyBorder="1" applyAlignment="1">
      <alignment horizontal="center" vertical="center" shrinkToFit="1"/>
    </xf>
    <xf numFmtId="40" fontId="4" fillId="0" borderId="20" xfId="326" quotePrefix="1" applyNumberFormat="1" applyFont="1" applyFill="1" applyBorder="1" applyAlignment="1">
      <alignment horizontal="center" vertical="center" shrinkToFit="1"/>
    </xf>
    <xf numFmtId="0" fontId="4" fillId="0" borderId="12" xfId="0" quotePrefix="1" applyFont="1" applyFill="1" applyBorder="1" applyAlignment="1">
      <alignment horizontal="left" vertical="center" shrinkToFit="1"/>
    </xf>
    <xf numFmtId="184" fontId="3" fillId="0" borderId="0" xfId="0" applyNumberFormat="1" applyFont="1" applyFill="1" applyAlignment="1"/>
    <xf numFmtId="184" fontId="4" fillId="0" borderId="12" xfId="0" applyNumberFormat="1" applyFont="1" applyFill="1" applyBorder="1" applyAlignment="1">
      <alignment vertical="center" shrinkToFit="1"/>
    </xf>
    <xf numFmtId="180" fontId="3" fillId="0" borderId="0" xfId="0" applyNumberFormat="1" applyFont="1" applyFill="1" applyAlignment="1"/>
    <xf numFmtId="0" fontId="1" fillId="0" borderId="0" xfId="326" quotePrefix="1" applyFont="1" applyFill="1" applyAlignment="1">
      <alignment horizontal="center" vertical="center"/>
    </xf>
    <xf numFmtId="0" fontId="1" fillId="0" borderId="0" xfId="326" applyFont="1" applyFill="1" applyAlignment="1">
      <alignment horizontal="center" vertical="center"/>
    </xf>
    <xf numFmtId="40" fontId="6" fillId="0" borderId="14" xfId="326" applyNumberFormat="1" applyFont="1" applyFill="1" applyBorder="1" applyAlignment="1">
      <alignment horizontal="center" vertical="center" shrinkToFit="1"/>
    </xf>
    <xf numFmtId="40" fontId="6" fillId="0" borderId="21" xfId="326" applyNumberFormat="1" applyFont="1" applyFill="1" applyBorder="1" applyAlignment="1">
      <alignment horizontal="center" vertical="center" shrinkToFit="1"/>
    </xf>
    <xf numFmtId="0" fontId="5" fillId="0" borderId="10" xfId="0" applyFont="1" applyFill="1" applyBorder="1" applyAlignment="1">
      <alignment horizontal="left" vertical="center"/>
    </xf>
    <xf numFmtId="0" fontId="6" fillId="0" borderId="12"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4" fillId="0" borderId="22" xfId="326" applyFont="1" applyFill="1" applyBorder="1" applyAlignment="1">
      <alignment horizontal="left" vertical="center"/>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4" fontId="5" fillId="0" borderId="0" xfId="0" applyNumberFormat="1" applyFont="1" applyFill="1" applyBorder="1" applyAlignment="1">
      <alignment horizontal="left" vertical="center" shrinkToFit="1"/>
    </xf>
    <xf numFmtId="0" fontId="6" fillId="0" borderId="14"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0" xfId="326"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0" fontId="4" fillId="0" borderId="26" xfId="326" applyFont="1" applyFill="1" applyBorder="1" applyAlignment="1">
      <alignment horizontal="left" vertical="center"/>
    </xf>
    <xf numFmtId="0" fontId="6" fillId="0" borderId="12" xfId="326" applyNumberFormat="1" applyFont="1" applyFill="1" applyBorder="1" applyAlignment="1" applyProtection="1">
      <alignment horizontal="center" vertical="center" wrapText="1" shrinkToFit="1"/>
    </xf>
    <xf numFmtId="0" fontId="6" fillId="0" borderId="12" xfId="326" quotePrefix="1" applyNumberFormat="1" applyFont="1" applyFill="1" applyBorder="1" applyAlignment="1" applyProtection="1">
      <alignment horizontal="center" vertical="center" shrinkToFit="1"/>
    </xf>
    <xf numFmtId="0" fontId="6" fillId="0" borderId="12" xfId="326" applyNumberFormat="1" applyFont="1" applyFill="1" applyBorder="1" applyAlignment="1" applyProtection="1">
      <alignment horizontal="center" vertical="center" shrinkToFit="1"/>
    </xf>
    <xf numFmtId="0" fontId="4" fillId="0" borderId="12" xfId="326" applyNumberFormat="1" applyFont="1" applyFill="1" applyBorder="1" applyAlignment="1" applyProtection="1">
      <alignment horizontal="center" vertical="center" shrinkToFit="1"/>
    </xf>
    <xf numFmtId="0" fontId="6" fillId="0" borderId="12" xfId="326" quotePrefix="1" applyNumberFormat="1" applyFont="1" applyFill="1" applyBorder="1" applyAlignment="1" applyProtection="1">
      <alignment horizontal="center" vertical="center" wrapText="1" shrinkToFit="1"/>
    </xf>
    <xf numFmtId="0" fontId="4" fillId="0" borderId="22" xfId="326"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1" xfId="0" applyFont="1" applyFill="1" applyBorder="1" applyAlignment="1">
      <alignment horizontal="center" vertical="center"/>
    </xf>
    <xf numFmtId="49" fontId="4" fillId="0" borderId="14" xfId="0" applyNumberFormat="1" applyFont="1" applyFill="1" applyBorder="1" applyAlignment="1" applyProtection="1">
      <alignment horizontal="center" vertical="center"/>
    </xf>
    <xf numFmtId="49" fontId="4" fillId="0" borderId="21" xfId="0" applyNumberFormat="1" applyFont="1" applyFill="1" applyBorder="1" applyAlignment="1" applyProtection="1">
      <alignment horizontal="center" vertical="center"/>
    </xf>
    <xf numFmtId="0" fontId="6" fillId="0" borderId="12" xfId="327" applyFont="1" applyFill="1" applyBorder="1" applyAlignment="1">
      <alignment horizontal="center" vertical="center" wrapText="1"/>
    </xf>
    <xf numFmtId="0" fontId="4" fillId="0" borderId="12" xfId="327" applyFont="1" applyFill="1" applyBorder="1" applyAlignment="1">
      <alignment horizontal="center" vertical="center"/>
    </xf>
    <xf numFmtId="0" fontId="38" fillId="0" borderId="22" xfId="326" applyFont="1" applyFill="1" applyBorder="1" applyAlignment="1">
      <alignment horizontal="left" vertical="center"/>
    </xf>
    <xf numFmtId="0" fontId="4" fillId="0" borderId="0" xfId="326" applyFont="1" applyFill="1" applyAlignment="1">
      <alignment horizontal="left" vertical="center"/>
    </xf>
    <xf numFmtId="0" fontId="6" fillId="0" borderId="23" xfId="327" applyNumberFormat="1" applyFont="1" applyFill="1" applyBorder="1" applyAlignment="1" applyProtection="1">
      <alignment horizontal="center" vertical="center" wrapText="1"/>
    </xf>
    <xf numFmtId="0" fontId="6" fillId="0" borderId="25" xfId="327"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4" fontId="8" fillId="0" borderId="27"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4" fontId="8" fillId="0" borderId="28" xfId="0" applyNumberFormat="1" applyFont="1" applyFill="1" applyBorder="1" applyAlignment="1">
      <alignment horizontal="center" vertical="center" shrinkToFi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5"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9" fillId="24"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184" fontId="4" fillId="0" borderId="12" xfId="0" applyNumberFormat="1" applyFont="1" applyFill="1" applyBorder="1" applyAlignment="1">
      <alignment horizontal="right"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139"/>
  <sheetViews>
    <sheetView topLeftCell="A4" workbookViewId="0">
      <selection activeCell="D16" sqref="D16"/>
    </sheetView>
  </sheetViews>
  <sheetFormatPr defaultColWidth="13" defaultRowHeight="12.75"/>
  <cols>
    <col min="1" max="1" width="41.83203125" style="81" customWidth="1"/>
    <col min="2" max="2" width="22.83203125" style="82" customWidth="1"/>
    <col min="3" max="3" width="41.83203125" style="81" customWidth="1"/>
    <col min="4" max="4" width="27.1640625" style="82" customWidth="1"/>
    <col min="5" max="221" width="9.33203125" style="81" customWidth="1"/>
    <col min="222" max="222" width="25" style="81" customWidth="1"/>
    <col min="223" max="223" width="7.83203125" style="81" customWidth="1"/>
    <col min="224" max="16384" width="13" style="81"/>
  </cols>
  <sheetData>
    <row r="1" spans="1:4" ht="17.25" customHeight="1">
      <c r="A1" s="83" t="s">
        <v>0</v>
      </c>
      <c r="B1" s="84"/>
      <c r="C1" s="85"/>
      <c r="D1" s="84"/>
    </row>
    <row r="2" spans="1:4" ht="30" customHeight="1">
      <c r="A2" s="114" t="s">
        <v>1</v>
      </c>
      <c r="B2" s="115"/>
      <c r="C2" s="115"/>
      <c r="D2" s="115"/>
    </row>
    <row r="3" spans="1:4" ht="14.25" customHeight="1">
      <c r="A3" s="11"/>
      <c r="B3" s="86"/>
      <c r="C3" s="86"/>
      <c r="D3" s="105" t="s">
        <v>2</v>
      </c>
    </row>
    <row r="4" spans="1:4" ht="14.25" customHeight="1">
      <c r="A4" s="88" t="s">
        <v>3</v>
      </c>
      <c r="B4" s="88"/>
      <c r="C4" s="87"/>
      <c r="D4" s="105" t="s">
        <v>4</v>
      </c>
    </row>
    <row r="5" spans="1:4" ht="21" customHeight="1">
      <c r="A5" s="116" t="s">
        <v>5</v>
      </c>
      <c r="B5" s="117"/>
      <c r="C5" s="116" t="s">
        <v>6</v>
      </c>
      <c r="D5" s="117"/>
    </row>
    <row r="6" spans="1:4" ht="21" customHeight="1">
      <c r="A6" s="89" t="s">
        <v>7</v>
      </c>
      <c r="B6" s="89" t="s">
        <v>8</v>
      </c>
      <c r="C6" s="89" t="s">
        <v>7</v>
      </c>
      <c r="D6" s="89" t="s">
        <v>8</v>
      </c>
    </row>
    <row r="7" spans="1:4" ht="21" customHeight="1">
      <c r="A7" s="106" t="s">
        <v>9</v>
      </c>
      <c r="B7" s="91">
        <v>1254.0899999999999</v>
      </c>
      <c r="C7" s="21" t="s">
        <v>10</v>
      </c>
      <c r="D7" s="91">
        <v>1019.26</v>
      </c>
    </row>
    <row r="8" spans="1:4" ht="21" customHeight="1">
      <c r="A8" s="90" t="s">
        <v>11</v>
      </c>
      <c r="B8" s="91"/>
      <c r="C8" s="21" t="s">
        <v>12</v>
      </c>
      <c r="D8" s="92">
        <v>0.21</v>
      </c>
    </row>
    <row r="9" spans="1:4" ht="21" customHeight="1">
      <c r="A9" s="90" t="s">
        <v>13</v>
      </c>
      <c r="B9" s="91"/>
      <c r="C9" s="21" t="s">
        <v>14</v>
      </c>
      <c r="D9" s="70">
        <v>148.83000000000001</v>
      </c>
    </row>
    <row r="10" spans="1:4" ht="21" customHeight="1">
      <c r="A10" s="90" t="s">
        <v>15</v>
      </c>
      <c r="B10" s="91"/>
      <c r="C10" s="21" t="s">
        <v>16</v>
      </c>
      <c r="D10" s="70">
        <v>46.59</v>
      </c>
    </row>
    <row r="11" spans="1:4" ht="21" customHeight="1">
      <c r="A11" s="107" t="s">
        <v>17</v>
      </c>
      <c r="B11" s="92"/>
      <c r="C11" s="21" t="s">
        <v>18</v>
      </c>
      <c r="D11" s="73">
        <v>39.200000000000003</v>
      </c>
    </row>
    <row r="12" spans="1:4" ht="21" customHeight="1">
      <c r="A12" s="93" t="s">
        <v>19</v>
      </c>
      <c r="B12" s="70"/>
      <c r="C12" s="21"/>
      <c r="D12" s="70"/>
    </row>
    <row r="13" spans="1:4" ht="21" customHeight="1">
      <c r="A13" s="94" t="s">
        <v>20</v>
      </c>
      <c r="B13" s="70">
        <v>1254.0899999999999</v>
      </c>
      <c r="C13" s="95" t="s">
        <v>21</v>
      </c>
      <c r="D13" s="70">
        <f>D11+D10+D9+D8+D7</f>
        <v>1254.0899999999999</v>
      </c>
    </row>
    <row r="14" spans="1:4" ht="21" customHeight="1">
      <c r="A14" s="108" t="s">
        <v>22</v>
      </c>
      <c r="B14" s="96"/>
      <c r="C14" s="17" t="s">
        <v>23</v>
      </c>
      <c r="D14" s="70"/>
    </row>
    <row r="15" spans="1:4" ht="21" customHeight="1">
      <c r="A15" s="109" t="s">
        <v>24</v>
      </c>
      <c r="B15" s="92"/>
      <c r="C15" s="97" t="s">
        <v>25</v>
      </c>
      <c r="D15" s="98"/>
    </row>
    <row r="16" spans="1:4" ht="21" customHeight="1">
      <c r="A16" s="108" t="s">
        <v>26</v>
      </c>
      <c r="B16" s="70">
        <v>1254.0899999999999</v>
      </c>
      <c r="C16" s="108" t="s">
        <v>26</v>
      </c>
      <c r="D16" s="70">
        <v>1254.0899999999999</v>
      </c>
    </row>
    <row r="17" spans="1:4" ht="21" customHeight="1">
      <c r="A17" s="99" t="s">
        <v>27</v>
      </c>
      <c r="B17" s="100"/>
      <c r="C17" s="99"/>
      <c r="D17" s="100"/>
    </row>
    <row r="18" spans="1:4" ht="21" customHeight="1">
      <c r="A18" s="99" t="s">
        <v>28</v>
      </c>
      <c r="B18" s="100"/>
      <c r="C18" s="99"/>
      <c r="D18" s="100"/>
    </row>
    <row r="19" spans="1:4" ht="21" customHeight="1">
      <c r="A19" s="101"/>
      <c r="B19" s="102"/>
      <c r="C19" s="101"/>
      <c r="D19" s="102"/>
    </row>
    <row r="20" spans="1:4" ht="21" customHeight="1">
      <c r="A20" s="101"/>
      <c r="B20" s="102"/>
      <c r="C20" s="101"/>
      <c r="D20" s="102"/>
    </row>
    <row r="21" spans="1:4" ht="21" customHeight="1">
      <c r="A21" s="101"/>
      <c r="B21" s="102"/>
      <c r="C21" s="101"/>
      <c r="D21" s="102"/>
    </row>
    <row r="22" spans="1:4" ht="21" customHeight="1">
      <c r="A22" s="101"/>
      <c r="B22" s="102"/>
      <c r="C22" s="101"/>
      <c r="D22" s="102"/>
    </row>
    <row r="23" spans="1:4" ht="21" customHeight="1">
      <c r="A23" s="101"/>
      <c r="B23" s="102"/>
      <c r="C23" s="101"/>
      <c r="D23" s="102"/>
    </row>
    <row r="24" spans="1:4" ht="21" customHeight="1">
      <c r="A24" s="101"/>
      <c r="B24" s="102"/>
      <c r="C24" s="101"/>
      <c r="D24" s="102"/>
    </row>
    <row r="25" spans="1:4" ht="21" customHeight="1">
      <c r="A25" s="101"/>
      <c r="B25" s="102"/>
      <c r="C25" s="101"/>
      <c r="D25" s="102"/>
    </row>
    <row r="26" spans="1:4" ht="14.25">
      <c r="A26" s="101"/>
      <c r="B26" s="102"/>
      <c r="C26" s="101"/>
      <c r="D26" s="102"/>
    </row>
    <row r="27" spans="1:4" ht="14.25">
      <c r="A27" s="67"/>
      <c r="B27" s="103"/>
      <c r="C27" s="67"/>
      <c r="D27" s="103"/>
    </row>
    <row r="28" spans="1:4" ht="14.25">
      <c r="A28" s="67"/>
      <c r="B28" s="103"/>
      <c r="C28" s="67"/>
      <c r="D28" s="103"/>
    </row>
    <row r="29" spans="1:4" ht="14.25">
      <c r="A29" s="67"/>
      <c r="B29" s="103"/>
      <c r="C29" s="67"/>
      <c r="D29" s="103"/>
    </row>
    <row r="30" spans="1:4" ht="14.25">
      <c r="A30" s="67"/>
      <c r="B30" s="103"/>
      <c r="C30" s="67"/>
      <c r="D30" s="103"/>
    </row>
    <row r="31" spans="1:4" ht="14.25">
      <c r="A31" s="67"/>
      <c r="B31" s="103"/>
      <c r="C31" s="67"/>
      <c r="D31" s="103"/>
    </row>
    <row r="32" spans="1:4" ht="14.25">
      <c r="A32" s="67"/>
      <c r="B32" s="103"/>
      <c r="C32" s="67"/>
      <c r="D32" s="103"/>
    </row>
    <row r="33" spans="1:4" ht="14.25">
      <c r="A33" s="67"/>
      <c r="B33" s="103"/>
      <c r="C33" s="67"/>
      <c r="D33" s="103"/>
    </row>
    <row r="34" spans="1:4" ht="14.25">
      <c r="A34" s="67"/>
      <c r="B34" s="103"/>
      <c r="C34" s="67"/>
      <c r="D34" s="103"/>
    </row>
    <row r="35" spans="1:4" ht="14.25">
      <c r="A35" s="67"/>
      <c r="B35" s="103"/>
      <c r="C35" s="67"/>
      <c r="D35" s="103"/>
    </row>
    <row r="36" spans="1:4" ht="14.25">
      <c r="A36" s="67"/>
      <c r="B36" s="103"/>
      <c r="C36" s="67"/>
      <c r="D36" s="103"/>
    </row>
    <row r="37" spans="1:4" ht="14.25">
      <c r="A37" s="67"/>
      <c r="B37" s="103"/>
      <c r="C37" s="67"/>
      <c r="D37" s="103"/>
    </row>
    <row r="38" spans="1:4" ht="14.25">
      <c r="A38" s="67"/>
      <c r="B38" s="103"/>
      <c r="C38" s="67"/>
      <c r="D38" s="103"/>
    </row>
    <row r="39" spans="1:4" ht="14.25">
      <c r="A39" s="67"/>
      <c r="B39" s="103"/>
      <c r="C39" s="67"/>
      <c r="D39" s="103"/>
    </row>
    <row r="40" spans="1:4" ht="14.25">
      <c r="A40" s="67"/>
      <c r="B40" s="103"/>
      <c r="C40" s="67"/>
      <c r="D40" s="103"/>
    </row>
    <row r="41" spans="1:4" ht="14.25">
      <c r="A41" s="67"/>
      <c r="B41" s="103"/>
      <c r="C41" s="67"/>
      <c r="D41" s="103"/>
    </row>
    <row r="42" spans="1:4" ht="14.25">
      <c r="A42" s="67"/>
      <c r="B42" s="103"/>
      <c r="C42" s="67"/>
      <c r="D42" s="103"/>
    </row>
    <row r="43" spans="1:4" ht="14.25">
      <c r="A43" s="67"/>
      <c r="B43" s="103"/>
      <c r="C43" s="67"/>
      <c r="D43" s="103"/>
    </row>
    <row r="44" spans="1:4" ht="14.25">
      <c r="A44" s="67"/>
      <c r="B44" s="103"/>
      <c r="C44" s="67"/>
      <c r="D44" s="103"/>
    </row>
    <row r="45" spans="1:4" ht="14.25">
      <c r="A45" s="67"/>
      <c r="B45" s="103"/>
      <c r="C45" s="67"/>
      <c r="D45" s="103"/>
    </row>
    <row r="46" spans="1:4" ht="14.25">
      <c r="A46" s="67"/>
      <c r="B46" s="103"/>
      <c r="C46" s="67"/>
      <c r="D46" s="103"/>
    </row>
    <row r="47" spans="1:4" ht="14.25">
      <c r="A47" s="67"/>
      <c r="B47" s="103"/>
      <c r="C47" s="67"/>
      <c r="D47" s="103"/>
    </row>
    <row r="48" spans="1:4" ht="14.25">
      <c r="A48" s="67"/>
      <c r="B48" s="103"/>
      <c r="C48" s="67"/>
      <c r="D48" s="103"/>
    </row>
    <row r="49" spans="1:4" ht="14.25">
      <c r="A49" s="67"/>
      <c r="B49" s="103"/>
      <c r="C49" s="67"/>
      <c r="D49" s="103"/>
    </row>
    <row r="50" spans="1:4" ht="14.25">
      <c r="A50" s="67"/>
      <c r="B50" s="103"/>
      <c r="C50" s="67"/>
      <c r="D50" s="103"/>
    </row>
    <row r="51" spans="1:4" ht="14.25">
      <c r="A51" s="67"/>
      <c r="B51" s="103"/>
      <c r="C51" s="67"/>
      <c r="D51" s="103"/>
    </row>
    <row r="52" spans="1:4" ht="14.25">
      <c r="A52" s="67"/>
      <c r="B52" s="103"/>
      <c r="C52" s="67"/>
      <c r="D52" s="103"/>
    </row>
    <row r="53" spans="1:4" ht="14.25">
      <c r="A53" s="67"/>
      <c r="B53" s="103"/>
      <c r="C53" s="67"/>
      <c r="D53" s="103"/>
    </row>
    <row r="54" spans="1:4" ht="14.25">
      <c r="A54" s="67"/>
      <c r="B54" s="103"/>
      <c r="C54" s="67"/>
      <c r="D54" s="103"/>
    </row>
    <row r="55" spans="1:4" ht="14.25">
      <c r="A55" s="67"/>
      <c r="B55" s="103"/>
      <c r="C55" s="67"/>
      <c r="D55" s="103"/>
    </row>
    <row r="56" spans="1:4" ht="14.25">
      <c r="A56" s="67"/>
      <c r="B56" s="103"/>
      <c r="C56" s="67"/>
      <c r="D56" s="103"/>
    </row>
    <row r="57" spans="1:4" ht="14.25">
      <c r="A57" s="67"/>
      <c r="B57" s="103"/>
      <c r="C57" s="67"/>
      <c r="D57" s="103"/>
    </row>
    <row r="58" spans="1:4" ht="14.25">
      <c r="A58" s="67"/>
      <c r="B58" s="103"/>
      <c r="C58" s="67"/>
      <c r="D58" s="103"/>
    </row>
    <row r="59" spans="1:4" ht="14.25">
      <c r="A59" s="67"/>
      <c r="B59" s="103"/>
      <c r="C59" s="67"/>
      <c r="D59" s="103"/>
    </row>
    <row r="60" spans="1:4" ht="14.25">
      <c r="A60" s="67"/>
      <c r="B60" s="103"/>
      <c r="C60" s="67"/>
      <c r="D60" s="103"/>
    </row>
    <row r="61" spans="1:4" ht="14.25">
      <c r="A61" s="67"/>
      <c r="B61" s="104"/>
      <c r="C61" s="67"/>
      <c r="D61" s="103"/>
    </row>
    <row r="62" spans="1:4" ht="14.25">
      <c r="A62" s="67"/>
      <c r="B62" s="104"/>
      <c r="C62" s="67"/>
      <c r="D62" s="104"/>
    </row>
    <row r="63" spans="1:4" ht="14.25">
      <c r="A63" s="67"/>
      <c r="B63" s="104"/>
      <c r="C63" s="67"/>
      <c r="D63" s="104"/>
    </row>
    <row r="64" spans="1:4" ht="14.25">
      <c r="A64" s="67"/>
      <c r="B64" s="104"/>
      <c r="C64" s="67"/>
      <c r="D64" s="104"/>
    </row>
    <row r="65" spans="1:4" ht="14.25">
      <c r="A65" s="67"/>
      <c r="B65" s="104"/>
      <c r="C65" s="67"/>
      <c r="D65" s="104"/>
    </row>
    <row r="66" spans="1:4" ht="14.25">
      <c r="A66" s="67"/>
      <c r="B66" s="104"/>
      <c r="C66" s="67"/>
      <c r="D66" s="104"/>
    </row>
    <row r="67" spans="1:4" ht="14.25">
      <c r="A67" s="67"/>
      <c r="B67" s="104"/>
      <c r="C67" s="67"/>
      <c r="D67" s="104"/>
    </row>
    <row r="68" spans="1:4" ht="14.25">
      <c r="A68" s="67"/>
      <c r="B68" s="104"/>
      <c r="C68" s="67"/>
      <c r="D68" s="104"/>
    </row>
    <row r="69" spans="1:4" ht="14.25">
      <c r="A69" s="67"/>
      <c r="B69" s="104"/>
      <c r="C69" s="67"/>
      <c r="D69" s="104"/>
    </row>
    <row r="70" spans="1:4" ht="14.25">
      <c r="A70" s="67"/>
      <c r="B70" s="104"/>
      <c r="C70" s="67"/>
      <c r="D70" s="104"/>
    </row>
    <row r="71" spans="1:4" ht="14.25">
      <c r="A71" s="67"/>
      <c r="B71" s="104"/>
      <c r="C71" s="67"/>
      <c r="D71" s="104"/>
    </row>
    <row r="72" spans="1:4" ht="14.25">
      <c r="A72" s="67"/>
      <c r="B72" s="104"/>
      <c r="C72" s="67"/>
      <c r="D72" s="104"/>
    </row>
    <row r="73" spans="1:4" ht="14.25">
      <c r="A73" s="67"/>
      <c r="B73" s="104"/>
      <c r="C73" s="67"/>
      <c r="D73" s="104"/>
    </row>
    <row r="74" spans="1:4" ht="14.25">
      <c r="A74" s="67"/>
      <c r="B74" s="104"/>
      <c r="C74" s="67"/>
      <c r="D74" s="104"/>
    </row>
    <row r="75" spans="1:4" ht="14.25">
      <c r="A75" s="67"/>
      <c r="B75" s="104"/>
      <c r="C75" s="67"/>
      <c r="D75" s="104"/>
    </row>
    <row r="76" spans="1:4" ht="14.25">
      <c r="A76" s="67"/>
      <c r="B76" s="104"/>
      <c r="C76" s="67"/>
      <c r="D76" s="104"/>
    </row>
    <row r="77" spans="1:4" ht="14.25">
      <c r="A77" s="67"/>
      <c r="B77" s="104"/>
      <c r="C77" s="67"/>
      <c r="D77" s="104"/>
    </row>
    <row r="78" spans="1:4" ht="14.25">
      <c r="A78" s="67"/>
      <c r="B78" s="104"/>
      <c r="C78" s="67"/>
      <c r="D78" s="104"/>
    </row>
    <row r="79" spans="1:4" ht="14.25">
      <c r="A79" s="67"/>
      <c r="B79" s="104"/>
      <c r="C79" s="67"/>
      <c r="D79" s="104"/>
    </row>
    <row r="80" spans="1:4" ht="14.25">
      <c r="A80" s="67"/>
      <c r="B80" s="104"/>
      <c r="C80" s="67"/>
      <c r="D80" s="104"/>
    </row>
    <row r="81" spans="1:4" ht="14.25">
      <c r="A81" s="67"/>
      <c r="B81" s="104"/>
      <c r="C81" s="67"/>
      <c r="D81" s="104"/>
    </row>
    <row r="82" spans="1:4" ht="14.25">
      <c r="A82" s="67"/>
      <c r="B82" s="104"/>
      <c r="C82" s="67"/>
      <c r="D82" s="104"/>
    </row>
    <row r="83" spans="1:4" ht="14.25">
      <c r="A83" s="67"/>
      <c r="B83" s="104"/>
      <c r="C83" s="67"/>
      <c r="D83" s="104"/>
    </row>
    <row r="84" spans="1:4" ht="14.25">
      <c r="A84" s="67"/>
      <c r="B84" s="104"/>
      <c r="C84" s="67"/>
      <c r="D84" s="104"/>
    </row>
    <row r="85" spans="1:4" ht="14.25">
      <c r="A85" s="67"/>
      <c r="B85" s="104"/>
      <c r="C85" s="67"/>
      <c r="D85" s="104"/>
    </row>
    <row r="86" spans="1:4" ht="14.25">
      <c r="A86" s="67"/>
      <c r="B86" s="104"/>
      <c r="C86" s="67"/>
      <c r="D86" s="104"/>
    </row>
    <row r="87" spans="1:4" ht="14.25">
      <c r="A87" s="67"/>
      <c r="B87" s="104"/>
      <c r="C87" s="67"/>
      <c r="D87" s="104"/>
    </row>
    <row r="88" spans="1:4" ht="14.25">
      <c r="A88" s="67"/>
      <c r="B88" s="104"/>
      <c r="C88" s="67"/>
      <c r="D88" s="104"/>
    </row>
    <row r="89" spans="1:4" ht="14.25">
      <c r="A89" s="67"/>
      <c r="B89" s="104"/>
      <c r="C89" s="67"/>
      <c r="D89" s="104"/>
    </row>
    <row r="90" spans="1:4" ht="14.25">
      <c r="A90" s="67"/>
      <c r="B90" s="104"/>
      <c r="C90" s="67"/>
      <c r="D90" s="104"/>
    </row>
    <row r="91" spans="1:4" ht="14.25">
      <c r="A91" s="67"/>
      <c r="B91" s="104"/>
      <c r="C91" s="67"/>
      <c r="D91" s="104"/>
    </row>
    <row r="92" spans="1:4" ht="14.25">
      <c r="A92" s="67"/>
      <c r="B92" s="104"/>
      <c r="C92" s="67"/>
      <c r="D92" s="104"/>
    </row>
    <row r="93" spans="1:4" ht="14.25">
      <c r="A93" s="67"/>
      <c r="B93" s="104"/>
      <c r="C93" s="67"/>
      <c r="D93" s="104"/>
    </row>
    <row r="94" spans="1:4" ht="14.25">
      <c r="A94" s="67"/>
      <c r="B94" s="104"/>
      <c r="C94" s="67"/>
      <c r="D94" s="104"/>
    </row>
    <row r="95" spans="1:4" ht="14.25">
      <c r="A95" s="67"/>
      <c r="B95" s="104"/>
      <c r="C95" s="67"/>
      <c r="D95" s="104"/>
    </row>
    <row r="96" spans="1:4" ht="14.25">
      <c r="A96" s="67"/>
      <c r="B96" s="104"/>
      <c r="C96" s="67"/>
      <c r="D96" s="104"/>
    </row>
    <row r="97" spans="1:4" ht="14.25">
      <c r="A97" s="67"/>
      <c r="B97" s="104"/>
      <c r="C97" s="67"/>
      <c r="D97" s="104"/>
    </row>
    <row r="98" spans="1:4" ht="14.25">
      <c r="A98" s="67"/>
      <c r="B98" s="104"/>
      <c r="C98" s="67"/>
      <c r="D98" s="104"/>
    </row>
    <row r="99" spans="1:4" ht="14.25">
      <c r="A99" s="67"/>
      <c r="B99" s="104"/>
      <c r="C99" s="67"/>
      <c r="D99" s="104"/>
    </row>
    <row r="100" spans="1:4" ht="14.25">
      <c r="A100" s="67"/>
      <c r="B100" s="104"/>
      <c r="C100" s="67"/>
      <c r="D100" s="104"/>
    </row>
    <row r="101" spans="1:4" ht="14.25">
      <c r="A101" s="67"/>
      <c r="B101" s="104"/>
      <c r="C101" s="67"/>
      <c r="D101" s="104"/>
    </row>
    <row r="102" spans="1:4" ht="14.25">
      <c r="A102" s="67"/>
      <c r="B102" s="104"/>
      <c r="C102" s="67"/>
      <c r="D102" s="104"/>
    </row>
    <row r="103" spans="1:4" ht="14.25">
      <c r="A103" s="67"/>
      <c r="B103" s="104"/>
      <c r="C103" s="67"/>
      <c r="D103" s="104"/>
    </row>
    <row r="104" spans="1:4" ht="14.25">
      <c r="A104" s="67"/>
      <c r="B104" s="104"/>
      <c r="C104" s="67"/>
      <c r="D104" s="104"/>
    </row>
    <row r="105" spans="1:4" ht="14.25">
      <c r="A105" s="67"/>
      <c r="B105" s="104"/>
      <c r="C105" s="67"/>
      <c r="D105" s="104"/>
    </row>
    <row r="106" spans="1:4" ht="14.25">
      <c r="A106" s="67"/>
      <c r="B106" s="104"/>
      <c r="C106" s="67"/>
      <c r="D106" s="104"/>
    </row>
    <row r="107" spans="1:4" ht="14.25">
      <c r="A107" s="67"/>
      <c r="B107" s="104"/>
      <c r="C107" s="67"/>
      <c r="D107" s="104"/>
    </row>
    <row r="108" spans="1:4" ht="14.25">
      <c r="A108" s="67"/>
      <c r="B108" s="104"/>
      <c r="C108" s="67"/>
      <c r="D108" s="104"/>
    </row>
    <row r="109" spans="1:4" ht="14.25">
      <c r="A109" s="67"/>
      <c r="B109" s="104"/>
      <c r="C109" s="67"/>
      <c r="D109" s="104"/>
    </row>
    <row r="110" spans="1:4" ht="14.25">
      <c r="A110" s="67"/>
      <c r="B110" s="104"/>
      <c r="C110" s="67"/>
      <c r="D110" s="104"/>
    </row>
    <row r="111" spans="1:4" ht="14.25">
      <c r="A111" s="67"/>
      <c r="B111" s="104"/>
      <c r="C111" s="67"/>
      <c r="D111" s="104"/>
    </row>
    <row r="112" spans="1:4" ht="14.25">
      <c r="A112" s="67"/>
      <c r="B112" s="104"/>
      <c r="C112" s="67"/>
      <c r="D112" s="104"/>
    </row>
    <row r="113" spans="1:4" ht="14.25">
      <c r="A113" s="67"/>
      <c r="B113" s="104"/>
      <c r="C113" s="67"/>
      <c r="D113" s="104"/>
    </row>
    <row r="114" spans="1:4" ht="14.25">
      <c r="A114" s="67"/>
      <c r="B114" s="104"/>
      <c r="C114" s="67"/>
      <c r="D114" s="104"/>
    </row>
    <row r="115" spans="1:4" ht="14.25">
      <c r="A115" s="67"/>
      <c r="B115" s="104"/>
      <c r="C115" s="67"/>
      <c r="D115" s="104"/>
    </row>
    <row r="116" spans="1:4" ht="14.25">
      <c r="A116" s="67"/>
      <c r="B116" s="104"/>
      <c r="C116" s="67"/>
      <c r="D116" s="104"/>
    </row>
    <row r="117" spans="1:4" ht="14.25">
      <c r="A117" s="67"/>
      <c r="B117" s="104"/>
      <c r="C117" s="67"/>
      <c r="D117" s="104"/>
    </row>
    <row r="118" spans="1:4" ht="14.25">
      <c r="A118" s="67"/>
      <c r="B118" s="104"/>
      <c r="C118" s="67"/>
      <c r="D118" s="104"/>
    </row>
    <row r="119" spans="1:4" ht="14.25">
      <c r="A119" s="67"/>
      <c r="B119" s="104"/>
      <c r="C119" s="67"/>
      <c r="D119" s="104"/>
    </row>
    <row r="120" spans="1:4" ht="14.25">
      <c r="A120" s="67"/>
      <c r="B120" s="104"/>
      <c r="C120" s="67"/>
      <c r="D120" s="104"/>
    </row>
    <row r="121" spans="1:4" ht="14.25">
      <c r="A121" s="67"/>
      <c r="B121" s="104"/>
      <c r="C121" s="67"/>
      <c r="D121" s="104"/>
    </row>
    <row r="122" spans="1:4" ht="14.25">
      <c r="A122" s="67"/>
      <c r="B122" s="104"/>
      <c r="C122" s="67"/>
      <c r="D122" s="104"/>
    </row>
    <row r="123" spans="1:4" ht="14.25">
      <c r="A123" s="67"/>
      <c r="B123" s="104"/>
      <c r="C123" s="67"/>
      <c r="D123" s="104"/>
    </row>
    <row r="124" spans="1:4" ht="14.25">
      <c r="A124" s="67"/>
      <c r="B124" s="104"/>
      <c r="C124" s="67"/>
      <c r="D124" s="104"/>
    </row>
    <row r="125" spans="1:4" ht="14.25">
      <c r="A125" s="67"/>
      <c r="B125" s="104"/>
      <c r="C125" s="67"/>
      <c r="D125" s="104"/>
    </row>
    <row r="126" spans="1:4" ht="14.25">
      <c r="A126" s="67"/>
      <c r="B126" s="104"/>
      <c r="C126" s="67"/>
      <c r="D126" s="104"/>
    </row>
    <row r="127" spans="1:4" ht="14.25">
      <c r="A127" s="67"/>
      <c r="B127" s="104"/>
      <c r="C127" s="67"/>
      <c r="D127" s="104"/>
    </row>
    <row r="128" spans="1:4" ht="14.25">
      <c r="A128" s="67"/>
      <c r="B128" s="104"/>
      <c r="C128" s="67"/>
      <c r="D128" s="104"/>
    </row>
    <row r="129" spans="1:4" ht="14.25">
      <c r="A129" s="67"/>
      <c r="B129" s="104"/>
      <c r="C129" s="67"/>
      <c r="D129" s="104"/>
    </row>
    <row r="130" spans="1:4" ht="14.25">
      <c r="A130" s="67"/>
      <c r="B130" s="104"/>
      <c r="C130" s="67"/>
      <c r="D130" s="104"/>
    </row>
    <row r="131" spans="1:4" ht="14.25">
      <c r="A131" s="67"/>
      <c r="B131" s="104"/>
      <c r="C131" s="67"/>
      <c r="D131" s="104"/>
    </row>
    <row r="132" spans="1:4" ht="14.25">
      <c r="A132" s="67"/>
      <c r="B132" s="104"/>
      <c r="C132" s="67"/>
      <c r="D132" s="104"/>
    </row>
    <row r="133" spans="1:4" ht="14.25">
      <c r="A133" s="67"/>
      <c r="B133" s="104"/>
      <c r="C133" s="67"/>
      <c r="D133" s="104"/>
    </row>
    <row r="134" spans="1:4" ht="14.25">
      <c r="A134" s="67"/>
      <c r="B134" s="104"/>
      <c r="C134" s="67"/>
      <c r="D134" s="104"/>
    </row>
    <row r="135" spans="1:4" ht="14.25">
      <c r="A135" s="67"/>
      <c r="B135" s="104"/>
      <c r="C135" s="67"/>
      <c r="D135" s="104"/>
    </row>
    <row r="136" spans="1:4" ht="14.25">
      <c r="A136" s="67"/>
      <c r="B136" s="104"/>
      <c r="C136" s="67"/>
      <c r="D136" s="104"/>
    </row>
    <row r="137" spans="1:4" ht="14.25">
      <c r="A137" s="67"/>
      <c r="B137" s="104"/>
      <c r="C137" s="67"/>
      <c r="D137" s="104"/>
    </row>
    <row r="138" spans="1:4" ht="14.25">
      <c r="A138" s="67"/>
      <c r="B138" s="104"/>
      <c r="C138" s="67"/>
      <c r="D138" s="104"/>
    </row>
    <row r="139" spans="1:4" ht="14.25">
      <c r="A139" s="67"/>
      <c r="B139" s="104"/>
      <c r="C139" s="67"/>
      <c r="D139" s="104"/>
    </row>
  </sheetData>
  <mergeCells count="3">
    <mergeCell ref="A2:D2"/>
    <mergeCell ref="A5:B5"/>
    <mergeCell ref="C5:D5"/>
  </mergeCells>
  <phoneticPr fontId="39"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0"/>
  <sheetViews>
    <sheetView workbookViewId="0">
      <selection activeCell="D36" sqref="D36"/>
    </sheetView>
  </sheetViews>
  <sheetFormatPr defaultColWidth="11.33203125" defaultRowHeight="11.25"/>
  <cols>
    <col min="1" max="1" width="14" style="75" customWidth="1"/>
    <col min="2" max="2" width="42.83203125" style="9" customWidth="1"/>
    <col min="3" max="4" width="14" style="9" customWidth="1"/>
    <col min="5" max="5" width="11.6640625" style="9" customWidth="1"/>
    <col min="6" max="6" width="12.1640625" style="9" customWidth="1"/>
    <col min="7" max="7" width="12.83203125" style="9" customWidth="1"/>
    <col min="8" max="8" width="10.5" style="9" customWidth="1"/>
    <col min="9" max="9" width="13.5" style="9" customWidth="1"/>
    <col min="10" max="10" width="11.1640625" style="9" customWidth="1"/>
    <col min="11" max="243" width="9" style="9" customWidth="1"/>
    <col min="244" max="246" width="3.6640625" style="9" customWidth="1"/>
    <col min="247" max="247" width="43.6640625" style="9" customWidth="1"/>
    <col min="248" max="254" width="20" style="9" customWidth="1"/>
    <col min="255" max="16384" width="11.33203125" style="9"/>
  </cols>
  <sheetData>
    <row r="1" spans="1:10" ht="35.25" customHeight="1">
      <c r="A1" s="114" t="s">
        <v>29</v>
      </c>
      <c r="B1" s="115"/>
      <c r="C1" s="115"/>
      <c r="D1" s="115"/>
      <c r="E1" s="115"/>
      <c r="F1" s="115"/>
      <c r="G1" s="115"/>
      <c r="H1" s="115"/>
      <c r="I1" s="115"/>
      <c r="J1" s="115"/>
    </row>
    <row r="2" spans="1:10" ht="13.5">
      <c r="A2" s="11"/>
      <c r="B2" s="76"/>
      <c r="C2" s="76"/>
      <c r="D2" s="76"/>
      <c r="E2" s="76"/>
      <c r="F2" s="76"/>
      <c r="G2" s="76"/>
      <c r="H2" s="76"/>
      <c r="I2" s="76"/>
      <c r="J2" s="41" t="s">
        <v>30</v>
      </c>
    </row>
    <row r="3" spans="1:10" ht="14.25">
      <c r="A3" s="118" t="s">
        <v>3</v>
      </c>
      <c r="B3" s="118"/>
      <c r="C3" s="118"/>
      <c r="D3" s="118"/>
      <c r="E3" s="77"/>
      <c r="F3" s="76"/>
      <c r="G3" s="76"/>
      <c r="H3" s="76"/>
      <c r="I3" s="76"/>
      <c r="J3" s="41" t="s">
        <v>4</v>
      </c>
    </row>
    <row r="4" spans="1:10" ht="21.75" customHeight="1">
      <c r="A4" s="119" t="s">
        <v>7</v>
      </c>
      <c r="B4" s="119" t="s">
        <v>31</v>
      </c>
      <c r="C4" s="121" t="s">
        <v>20</v>
      </c>
      <c r="D4" s="121" t="s">
        <v>32</v>
      </c>
      <c r="E4" s="121" t="s">
        <v>33</v>
      </c>
      <c r="F4" s="121" t="s">
        <v>34</v>
      </c>
      <c r="G4" s="121"/>
      <c r="H4" s="121" t="s">
        <v>35</v>
      </c>
      <c r="I4" s="121" t="s">
        <v>36</v>
      </c>
      <c r="J4" s="121" t="s">
        <v>37</v>
      </c>
    </row>
    <row r="5" spans="1:10" ht="17.25" customHeight="1">
      <c r="A5" s="123" t="s">
        <v>38</v>
      </c>
      <c r="B5" s="123" t="s">
        <v>39</v>
      </c>
      <c r="C5" s="121" t="s">
        <v>31</v>
      </c>
      <c r="D5" s="121" t="s">
        <v>31</v>
      </c>
      <c r="E5" s="121" t="s">
        <v>31</v>
      </c>
      <c r="F5" s="121"/>
      <c r="G5" s="121"/>
      <c r="H5" s="121" t="s">
        <v>31</v>
      </c>
      <c r="I5" s="121" t="s">
        <v>31</v>
      </c>
      <c r="J5" s="121" t="s">
        <v>40</v>
      </c>
    </row>
    <row r="6" spans="1:10" ht="21" customHeight="1">
      <c r="A6" s="124" t="s">
        <v>31</v>
      </c>
      <c r="B6" s="124" t="s">
        <v>31</v>
      </c>
      <c r="C6" s="121" t="s">
        <v>31</v>
      </c>
      <c r="D6" s="121" t="s">
        <v>31</v>
      </c>
      <c r="E6" s="121" t="s">
        <v>31</v>
      </c>
      <c r="F6" s="121" t="s">
        <v>40</v>
      </c>
      <c r="G6" s="121" t="s">
        <v>41</v>
      </c>
      <c r="H6" s="121" t="s">
        <v>31</v>
      </c>
      <c r="I6" s="121" t="s">
        <v>31</v>
      </c>
      <c r="J6" s="121" t="s">
        <v>31</v>
      </c>
    </row>
    <row r="7" spans="1:10" ht="21" customHeight="1">
      <c r="A7" s="125" t="s">
        <v>31</v>
      </c>
      <c r="B7" s="125" t="s">
        <v>31</v>
      </c>
      <c r="C7" s="121" t="s">
        <v>31</v>
      </c>
      <c r="D7" s="121" t="s">
        <v>31</v>
      </c>
      <c r="E7" s="121" t="s">
        <v>31</v>
      </c>
      <c r="F7" s="121"/>
      <c r="G7" s="121"/>
      <c r="H7" s="121" t="s">
        <v>31</v>
      </c>
      <c r="I7" s="121" t="s">
        <v>31</v>
      </c>
      <c r="J7" s="121" t="s">
        <v>31</v>
      </c>
    </row>
    <row r="8" spans="1:10" ht="21" customHeight="1">
      <c r="A8" s="120" t="s">
        <v>42</v>
      </c>
      <c r="B8" s="120"/>
      <c r="C8" s="22">
        <f>C9+C18+C21+C31+C35</f>
        <v>1254.0899999999999</v>
      </c>
      <c r="D8" s="22">
        <f>D9+D18+D21+D31+D35</f>
        <v>1254.0899999999999</v>
      </c>
      <c r="E8" s="23"/>
      <c r="F8" s="23"/>
      <c r="G8" s="23"/>
      <c r="H8" s="23"/>
      <c r="I8" s="23"/>
      <c r="J8" s="22"/>
    </row>
    <row r="9" spans="1:10" ht="21" customHeight="1">
      <c r="A9" s="16" t="s">
        <v>43</v>
      </c>
      <c r="B9" s="16" t="s">
        <v>44</v>
      </c>
      <c r="C9" s="22">
        <f>C10</f>
        <v>1019.26</v>
      </c>
      <c r="D9" s="22">
        <v>1019.26</v>
      </c>
      <c r="E9" s="167"/>
      <c r="F9" s="23"/>
      <c r="G9" s="23"/>
      <c r="H9" s="23"/>
      <c r="I9" s="23"/>
      <c r="J9" s="23"/>
    </row>
    <row r="10" spans="1:10" ht="21" customHeight="1">
      <c r="A10" s="16" t="s">
        <v>45</v>
      </c>
      <c r="B10" s="16" t="s">
        <v>46</v>
      </c>
      <c r="C10" s="22">
        <f>C11+C12+C13+C14+C15+C16+C17</f>
        <v>1019.26</v>
      </c>
      <c r="D10" s="22">
        <f>D11+D12+D13+D14+D15+D16+D17</f>
        <v>1019.26</v>
      </c>
      <c r="E10" s="23"/>
      <c r="F10" s="23"/>
      <c r="G10" s="23"/>
      <c r="H10" s="23"/>
      <c r="I10" s="23"/>
      <c r="J10" s="23"/>
    </row>
    <row r="11" spans="1:10" ht="21" customHeight="1">
      <c r="A11" s="21" t="s">
        <v>47</v>
      </c>
      <c r="B11" s="21" t="s">
        <v>48</v>
      </c>
      <c r="C11" s="22">
        <v>554.79</v>
      </c>
      <c r="D11" s="22">
        <v>554.79</v>
      </c>
      <c r="E11" s="23"/>
      <c r="F11" s="23"/>
      <c r="G11" s="23"/>
      <c r="H11" s="23"/>
      <c r="I11" s="23"/>
      <c r="J11" s="23"/>
    </row>
    <row r="12" spans="1:10" ht="21" customHeight="1">
      <c r="A12" s="21" t="s">
        <v>49</v>
      </c>
      <c r="B12" s="110" t="s">
        <v>50</v>
      </c>
      <c r="C12" s="24">
        <v>8</v>
      </c>
      <c r="D12" s="24">
        <v>8</v>
      </c>
      <c r="E12" s="23"/>
      <c r="F12" s="23"/>
      <c r="G12" s="23"/>
      <c r="H12" s="23"/>
      <c r="I12" s="23"/>
      <c r="J12" s="23"/>
    </row>
    <row r="13" spans="1:10" ht="21" customHeight="1">
      <c r="A13" s="21" t="s">
        <v>51</v>
      </c>
      <c r="B13" s="21" t="s">
        <v>52</v>
      </c>
      <c r="C13" s="24">
        <v>85</v>
      </c>
      <c r="D13" s="24">
        <v>85</v>
      </c>
      <c r="E13" s="23"/>
      <c r="F13" s="23"/>
      <c r="G13" s="23"/>
      <c r="H13" s="23"/>
      <c r="I13" s="23"/>
      <c r="J13" s="23"/>
    </row>
    <row r="14" spans="1:10" ht="21" customHeight="1">
      <c r="A14" s="21" t="s">
        <v>53</v>
      </c>
      <c r="B14" s="21" t="s">
        <v>54</v>
      </c>
      <c r="C14" s="24">
        <v>11</v>
      </c>
      <c r="D14" s="24">
        <v>11</v>
      </c>
      <c r="E14" s="23"/>
      <c r="F14" s="23"/>
      <c r="G14" s="23"/>
      <c r="H14" s="23"/>
      <c r="I14" s="23"/>
      <c r="J14" s="23"/>
    </row>
    <row r="15" spans="1:10" ht="21" customHeight="1">
      <c r="A15" s="21" t="s">
        <v>55</v>
      </c>
      <c r="B15" s="21" t="s">
        <v>56</v>
      </c>
      <c r="C15" s="24">
        <v>78</v>
      </c>
      <c r="D15" s="24">
        <v>78</v>
      </c>
      <c r="E15" s="23"/>
      <c r="F15" s="23"/>
      <c r="G15" s="23"/>
      <c r="H15" s="23"/>
      <c r="I15" s="23"/>
      <c r="J15" s="23"/>
    </row>
    <row r="16" spans="1:10" ht="21" customHeight="1">
      <c r="A16" s="21" t="s">
        <v>57</v>
      </c>
      <c r="B16" s="110" t="s">
        <v>58</v>
      </c>
      <c r="C16" s="22">
        <v>55.47</v>
      </c>
      <c r="D16" s="22">
        <v>55.47</v>
      </c>
      <c r="E16" s="23"/>
      <c r="F16" s="23"/>
      <c r="G16" s="23"/>
      <c r="H16" s="23"/>
      <c r="I16" s="23"/>
      <c r="J16" s="23"/>
    </row>
    <row r="17" spans="1:10" ht="21" customHeight="1">
      <c r="A17" s="21" t="s">
        <v>59</v>
      </c>
      <c r="B17" s="21" t="s">
        <v>60</v>
      </c>
      <c r="C17" s="24">
        <v>227</v>
      </c>
      <c r="D17" s="24">
        <v>227</v>
      </c>
      <c r="E17" s="23"/>
      <c r="F17" s="23"/>
      <c r="G17" s="23"/>
      <c r="H17" s="23"/>
      <c r="I17" s="23"/>
      <c r="J17" s="23"/>
    </row>
    <row r="18" spans="1:10" ht="21" customHeight="1">
      <c r="A18" s="16" t="s">
        <v>61</v>
      </c>
      <c r="B18" s="16" t="s">
        <v>62</v>
      </c>
      <c r="C18" s="22">
        <v>0.21</v>
      </c>
      <c r="D18" s="22">
        <v>0.21</v>
      </c>
      <c r="E18" s="23"/>
      <c r="F18" s="23"/>
      <c r="G18" s="23"/>
      <c r="H18" s="23"/>
      <c r="I18" s="23"/>
      <c r="J18" s="23"/>
    </row>
    <row r="19" spans="1:10" ht="21" customHeight="1">
      <c r="A19" s="16" t="s">
        <v>63</v>
      </c>
      <c r="B19" s="16" t="s">
        <v>64</v>
      </c>
      <c r="C19" s="22">
        <v>0.21</v>
      </c>
      <c r="D19" s="22">
        <v>0.21</v>
      </c>
      <c r="E19" s="23"/>
      <c r="F19" s="23"/>
      <c r="G19" s="23"/>
      <c r="H19" s="23"/>
      <c r="I19" s="23"/>
      <c r="J19" s="23"/>
    </row>
    <row r="20" spans="1:10" ht="21" customHeight="1">
      <c r="A20" s="21" t="s">
        <v>65</v>
      </c>
      <c r="B20" s="21" t="s">
        <v>66</v>
      </c>
      <c r="C20" s="22">
        <v>0.21</v>
      </c>
      <c r="D20" s="22">
        <v>0.21</v>
      </c>
      <c r="E20" s="23"/>
      <c r="F20" s="23"/>
      <c r="G20" s="23"/>
      <c r="H20" s="23"/>
      <c r="I20" s="23"/>
      <c r="J20" s="23"/>
    </row>
    <row r="21" spans="1:10" ht="21" customHeight="1">
      <c r="A21" s="16" t="s">
        <v>67</v>
      </c>
      <c r="B21" s="16" t="s">
        <v>68</v>
      </c>
      <c r="C21" s="22">
        <f>C22+C27+C29</f>
        <v>148.83000000000001</v>
      </c>
      <c r="D21" s="22">
        <f>D22+D27+D29</f>
        <v>148.83000000000001</v>
      </c>
      <c r="E21" s="23"/>
      <c r="F21" s="23"/>
      <c r="G21" s="23"/>
      <c r="H21" s="23"/>
      <c r="I21" s="23"/>
      <c r="J21" s="23"/>
    </row>
    <row r="22" spans="1:10" ht="21" customHeight="1">
      <c r="A22" s="16" t="s">
        <v>69</v>
      </c>
      <c r="B22" s="16" t="s">
        <v>70</v>
      </c>
      <c r="C22" s="22">
        <v>126.51</v>
      </c>
      <c r="D22" s="22">
        <v>126.51</v>
      </c>
      <c r="E22" s="167"/>
      <c r="F22" s="23"/>
      <c r="G22" s="23"/>
      <c r="H22" s="23"/>
      <c r="I22" s="23"/>
      <c r="J22" s="23"/>
    </row>
    <row r="23" spans="1:10" ht="21" customHeight="1">
      <c r="A23" s="21" t="s">
        <v>71</v>
      </c>
      <c r="B23" s="21" t="s">
        <v>72</v>
      </c>
      <c r="C23" s="19">
        <v>16.899999999999999</v>
      </c>
      <c r="D23" s="19">
        <v>16.899999999999999</v>
      </c>
      <c r="E23" s="23"/>
      <c r="F23" s="23"/>
      <c r="G23" s="23"/>
      <c r="H23" s="23"/>
      <c r="I23" s="23"/>
      <c r="J23" s="23"/>
    </row>
    <row r="24" spans="1:10" ht="21" customHeight="1">
      <c r="A24" s="21" t="s">
        <v>73</v>
      </c>
      <c r="B24" s="21" t="s">
        <v>74</v>
      </c>
      <c r="C24" s="22">
        <v>52.26</v>
      </c>
      <c r="D24" s="22">
        <v>52.26</v>
      </c>
      <c r="E24" s="23"/>
      <c r="F24" s="23"/>
      <c r="G24" s="23"/>
      <c r="H24" s="23"/>
      <c r="I24" s="23"/>
      <c r="J24" s="23"/>
    </row>
    <row r="25" spans="1:10" ht="21" customHeight="1">
      <c r="A25" s="21" t="s">
        <v>75</v>
      </c>
      <c r="B25" s="21" t="s">
        <v>76</v>
      </c>
      <c r="C25" s="22">
        <v>26.13</v>
      </c>
      <c r="D25" s="22">
        <v>26.13</v>
      </c>
      <c r="E25" s="23"/>
      <c r="F25" s="23"/>
      <c r="G25" s="23"/>
      <c r="H25" s="23"/>
      <c r="I25" s="23"/>
      <c r="J25" s="23"/>
    </row>
    <row r="26" spans="1:10" ht="21" customHeight="1">
      <c r="A26" s="21" t="s">
        <v>77</v>
      </c>
      <c r="B26" s="21" t="s">
        <v>78</v>
      </c>
      <c r="C26" s="22">
        <v>31.22</v>
      </c>
      <c r="D26" s="22">
        <v>31.22</v>
      </c>
      <c r="E26" s="23"/>
      <c r="F26" s="23"/>
      <c r="G26" s="23"/>
      <c r="H26" s="23"/>
      <c r="I26" s="23"/>
      <c r="J26" s="23"/>
    </row>
    <row r="27" spans="1:10" ht="21" customHeight="1">
      <c r="A27" s="16" t="s">
        <v>79</v>
      </c>
      <c r="B27" s="16" t="s">
        <v>80</v>
      </c>
      <c r="C27" s="22">
        <v>19.71</v>
      </c>
      <c r="D27" s="22">
        <v>19.71</v>
      </c>
      <c r="E27" s="23"/>
      <c r="F27" s="23"/>
      <c r="G27" s="23"/>
      <c r="H27" s="23"/>
      <c r="I27" s="23"/>
      <c r="J27" s="23"/>
    </row>
    <row r="28" spans="1:10" ht="21" customHeight="1">
      <c r="A28" s="21" t="s">
        <v>81</v>
      </c>
      <c r="B28" s="21" t="s">
        <v>82</v>
      </c>
      <c r="C28" s="22">
        <v>19.71</v>
      </c>
      <c r="D28" s="22">
        <v>19.71</v>
      </c>
      <c r="E28" s="23"/>
      <c r="F28" s="23"/>
      <c r="G28" s="23"/>
      <c r="H28" s="23"/>
      <c r="I28" s="23"/>
      <c r="J28" s="23"/>
    </row>
    <row r="29" spans="1:10" ht="21.75" customHeight="1">
      <c r="A29" s="21" t="s">
        <v>83</v>
      </c>
      <c r="B29" s="21" t="s">
        <v>84</v>
      </c>
      <c r="C29" s="22">
        <v>2.61</v>
      </c>
      <c r="D29" s="22">
        <v>2.61</v>
      </c>
      <c r="E29" s="23"/>
      <c r="F29" s="23"/>
      <c r="G29" s="23"/>
      <c r="H29" s="23"/>
      <c r="I29" s="23"/>
      <c r="J29" s="23"/>
    </row>
    <row r="30" spans="1:10" ht="21.75" customHeight="1">
      <c r="A30" s="21" t="s">
        <v>85</v>
      </c>
      <c r="B30" s="21" t="s">
        <v>86</v>
      </c>
      <c r="C30" s="22">
        <v>2.61</v>
      </c>
      <c r="D30" s="22">
        <v>2.61</v>
      </c>
      <c r="E30" s="23"/>
      <c r="F30" s="23"/>
      <c r="G30" s="23"/>
      <c r="H30" s="23"/>
      <c r="I30" s="23"/>
      <c r="J30" s="23"/>
    </row>
    <row r="31" spans="1:10" ht="21.75" customHeight="1">
      <c r="A31" s="16" t="s">
        <v>87</v>
      </c>
      <c r="B31" s="16" t="s">
        <v>88</v>
      </c>
      <c r="C31" s="22">
        <v>46.59</v>
      </c>
      <c r="D31" s="22">
        <v>46.59</v>
      </c>
      <c r="E31" s="21"/>
      <c r="F31" s="21"/>
      <c r="G31" s="21"/>
      <c r="H31" s="21"/>
      <c r="I31" s="21"/>
      <c r="J31" s="21"/>
    </row>
    <row r="32" spans="1:10" ht="21.75" customHeight="1">
      <c r="A32" s="16" t="s">
        <v>89</v>
      </c>
      <c r="B32" s="16" t="s">
        <v>90</v>
      </c>
      <c r="C32" s="22">
        <v>46.59</v>
      </c>
      <c r="D32" s="22">
        <v>46.59</v>
      </c>
      <c r="E32" s="21"/>
      <c r="F32" s="21"/>
      <c r="G32" s="21"/>
      <c r="H32" s="21"/>
      <c r="I32" s="21"/>
      <c r="J32" s="21"/>
    </row>
    <row r="33" spans="1:10" ht="21.75" customHeight="1">
      <c r="A33" s="21" t="s">
        <v>91</v>
      </c>
      <c r="B33" s="21" t="s">
        <v>92</v>
      </c>
      <c r="C33" s="19">
        <v>43.3</v>
      </c>
      <c r="D33" s="19">
        <v>43.3</v>
      </c>
      <c r="E33" s="21"/>
      <c r="F33" s="21"/>
      <c r="G33" s="21"/>
      <c r="H33" s="21"/>
      <c r="I33" s="21"/>
      <c r="J33" s="21"/>
    </row>
    <row r="34" spans="1:10" ht="21.75" customHeight="1">
      <c r="A34" s="21" t="s">
        <v>93</v>
      </c>
      <c r="B34" s="21" t="s">
        <v>94</v>
      </c>
      <c r="C34" s="22">
        <v>3.29</v>
      </c>
      <c r="D34" s="22">
        <v>3.29</v>
      </c>
      <c r="E34" s="21"/>
      <c r="F34" s="21"/>
      <c r="G34" s="21"/>
      <c r="H34" s="21"/>
      <c r="I34" s="21"/>
      <c r="J34" s="21"/>
    </row>
    <row r="35" spans="1:10" ht="21.75" customHeight="1">
      <c r="A35" s="16" t="s">
        <v>95</v>
      </c>
      <c r="B35" s="16" t="s">
        <v>96</v>
      </c>
      <c r="C35" s="19">
        <v>39.200000000000003</v>
      </c>
      <c r="D35" s="19">
        <v>39.200000000000003</v>
      </c>
      <c r="E35" s="21"/>
      <c r="F35" s="21"/>
      <c r="G35" s="21"/>
      <c r="H35" s="21"/>
      <c r="I35" s="21"/>
      <c r="J35" s="21"/>
    </row>
    <row r="36" spans="1:10" ht="21.75" customHeight="1">
      <c r="A36" s="16" t="s">
        <v>97</v>
      </c>
      <c r="B36" s="16" t="s">
        <v>98</v>
      </c>
      <c r="C36" s="19">
        <v>39.200000000000003</v>
      </c>
      <c r="D36" s="19">
        <v>39.200000000000003</v>
      </c>
      <c r="E36" s="21"/>
      <c r="F36" s="21"/>
      <c r="G36" s="21"/>
      <c r="H36" s="21"/>
      <c r="I36" s="21"/>
      <c r="J36" s="21"/>
    </row>
    <row r="37" spans="1:10" ht="21.75" customHeight="1">
      <c r="A37" s="21" t="s">
        <v>99</v>
      </c>
      <c r="B37" s="21" t="s">
        <v>100</v>
      </c>
      <c r="C37" s="19">
        <v>39.200000000000003</v>
      </c>
      <c r="D37" s="19">
        <v>39.200000000000003</v>
      </c>
      <c r="E37" s="21"/>
      <c r="F37" s="21"/>
      <c r="G37" s="21"/>
      <c r="H37" s="21"/>
      <c r="I37" s="21"/>
      <c r="J37" s="21"/>
    </row>
    <row r="38" spans="1:10" ht="29.25" customHeight="1">
      <c r="A38" s="122" t="s">
        <v>101</v>
      </c>
      <c r="B38" s="122"/>
      <c r="C38" s="122"/>
      <c r="D38" s="49"/>
      <c r="E38" s="49"/>
      <c r="F38" s="49"/>
      <c r="G38" s="49"/>
      <c r="H38" s="49"/>
      <c r="I38" s="49"/>
      <c r="J38" s="49"/>
    </row>
    <row r="39" spans="1:10">
      <c r="C39" s="49"/>
      <c r="D39" s="49"/>
      <c r="E39" s="49"/>
      <c r="F39" s="49"/>
      <c r="G39" s="49"/>
      <c r="H39" s="49"/>
      <c r="I39" s="49"/>
      <c r="J39" s="49"/>
    </row>
    <row r="40" spans="1:10">
      <c r="C40" s="49"/>
      <c r="D40" s="49"/>
      <c r="E40" s="49"/>
      <c r="F40" s="49"/>
      <c r="G40" s="49"/>
      <c r="H40" s="49"/>
      <c r="I40" s="49"/>
      <c r="J40" s="49"/>
    </row>
    <row r="41" spans="1:10">
      <c r="C41" s="49"/>
      <c r="D41" s="49"/>
      <c r="E41" s="49"/>
      <c r="F41" s="49"/>
      <c r="G41" s="49"/>
      <c r="H41" s="49"/>
      <c r="I41" s="49"/>
      <c r="J41" s="49"/>
    </row>
    <row r="42" spans="1:10">
      <c r="C42" s="49"/>
      <c r="D42" s="49"/>
      <c r="E42" s="49"/>
      <c r="F42" s="49"/>
      <c r="G42" s="49"/>
      <c r="H42" s="49"/>
      <c r="I42" s="49"/>
      <c r="J42" s="49"/>
    </row>
    <row r="43" spans="1:10">
      <c r="C43" s="49"/>
      <c r="D43" s="49"/>
      <c r="E43" s="49"/>
      <c r="F43" s="49"/>
      <c r="G43" s="49"/>
      <c r="H43" s="49"/>
      <c r="I43" s="49"/>
      <c r="J43" s="49"/>
    </row>
    <row r="44" spans="1:10">
      <c r="C44" s="49"/>
      <c r="D44" s="49"/>
      <c r="E44" s="49"/>
      <c r="F44" s="49"/>
      <c r="G44" s="49"/>
      <c r="H44" s="49"/>
      <c r="I44" s="49"/>
      <c r="J44" s="49"/>
    </row>
    <row r="45" spans="1:10">
      <c r="C45" s="49"/>
      <c r="D45" s="49"/>
      <c r="E45" s="49"/>
      <c r="F45" s="49"/>
      <c r="G45" s="49"/>
      <c r="H45" s="49"/>
      <c r="I45" s="49"/>
      <c r="J45" s="49"/>
    </row>
    <row r="46" spans="1:10">
      <c r="C46" s="49"/>
      <c r="D46" s="49"/>
      <c r="E46" s="49"/>
      <c r="F46" s="49"/>
      <c r="G46" s="49"/>
      <c r="H46" s="49"/>
      <c r="I46" s="49"/>
      <c r="J46" s="49"/>
    </row>
    <row r="47" spans="1:10">
      <c r="C47" s="49"/>
      <c r="D47" s="49"/>
      <c r="E47" s="49"/>
      <c r="F47" s="49"/>
      <c r="G47" s="49"/>
      <c r="H47" s="49"/>
      <c r="I47" s="49"/>
      <c r="J47" s="49"/>
    </row>
    <row r="48" spans="1:10">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sheetData>
  <mergeCells count="16">
    <mergeCell ref="A38:C38"/>
    <mergeCell ref="A5:A7"/>
    <mergeCell ref="B5:B7"/>
    <mergeCell ref="C4:C7"/>
    <mergeCell ref="A1:J1"/>
    <mergeCell ref="A3:D3"/>
    <mergeCell ref="A4:B4"/>
    <mergeCell ref="A8:B8"/>
    <mergeCell ref="D4:D7"/>
    <mergeCell ref="E4:E7"/>
    <mergeCell ref="F6:F7"/>
    <mergeCell ref="G6:G7"/>
    <mergeCell ref="H4:H7"/>
    <mergeCell ref="I4:I7"/>
    <mergeCell ref="J4:J7"/>
    <mergeCell ref="F4:G5"/>
  </mergeCells>
  <phoneticPr fontId="3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I38"/>
  <sheetViews>
    <sheetView workbookViewId="0">
      <selection activeCell="D33" sqref="D33:D34"/>
    </sheetView>
  </sheetViews>
  <sheetFormatPr defaultColWidth="9" defaultRowHeight="11.25"/>
  <cols>
    <col min="1" max="1" width="14" style="75" customWidth="1"/>
    <col min="2" max="2" width="34.83203125" style="9" customWidth="1"/>
    <col min="3" max="3" width="13" style="9" customWidth="1"/>
    <col min="4" max="5" width="16.5" style="9" customWidth="1"/>
    <col min="6" max="6" width="10.83203125" style="9" customWidth="1"/>
    <col min="7" max="7" width="10" style="9" customWidth="1"/>
    <col min="8" max="8" width="12.5" style="9" customWidth="1"/>
    <col min="9" max="9" width="10.5" style="9" bestFit="1" customWidth="1"/>
    <col min="10" max="240" width="9" style="9"/>
    <col min="241" max="243" width="3.6640625" style="9" customWidth="1"/>
    <col min="244" max="244" width="43.6640625" style="9" customWidth="1"/>
    <col min="245" max="251" width="20" style="9" customWidth="1"/>
    <col min="252" max="252" width="11.33203125" style="9" customWidth="1"/>
    <col min="253" max="16384" width="9" style="9"/>
  </cols>
  <sheetData>
    <row r="1" spans="1:9" ht="35.25" customHeight="1">
      <c r="A1" s="114" t="s">
        <v>102</v>
      </c>
      <c r="B1" s="115"/>
      <c r="C1" s="115"/>
      <c r="D1" s="115"/>
      <c r="E1" s="115"/>
      <c r="F1" s="115"/>
      <c r="G1" s="115"/>
      <c r="H1" s="115"/>
    </row>
    <row r="2" spans="1:9" ht="13.5">
      <c r="A2" s="11"/>
      <c r="B2" s="76"/>
      <c r="C2" s="76"/>
      <c r="D2" s="76"/>
      <c r="E2" s="76"/>
      <c r="F2" s="76"/>
      <c r="G2" s="76"/>
      <c r="H2" s="41" t="s">
        <v>103</v>
      </c>
    </row>
    <row r="3" spans="1:9" ht="14.25">
      <c r="A3" s="118" t="s">
        <v>3</v>
      </c>
      <c r="B3" s="118"/>
      <c r="C3" s="118"/>
      <c r="D3" s="118"/>
      <c r="E3" s="77"/>
      <c r="F3" s="76"/>
      <c r="G3" s="76"/>
      <c r="H3" s="41" t="s">
        <v>4</v>
      </c>
    </row>
    <row r="4" spans="1:9" ht="21.75" customHeight="1">
      <c r="A4" s="127" t="s">
        <v>7</v>
      </c>
      <c r="B4" s="128" t="s">
        <v>31</v>
      </c>
      <c r="C4" s="123" t="s">
        <v>21</v>
      </c>
      <c r="D4" s="123" t="s">
        <v>104</v>
      </c>
      <c r="E4" s="123" t="s">
        <v>105</v>
      </c>
      <c r="F4" s="123" t="s">
        <v>106</v>
      </c>
      <c r="G4" s="123" t="s">
        <v>107</v>
      </c>
      <c r="H4" s="123" t="s">
        <v>108</v>
      </c>
    </row>
    <row r="5" spans="1:9" ht="17.25" customHeight="1">
      <c r="A5" s="123" t="s">
        <v>38</v>
      </c>
      <c r="B5" s="123" t="s">
        <v>39</v>
      </c>
      <c r="C5" s="124"/>
      <c r="D5" s="124"/>
      <c r="E5" s="124"/>
      <c r="F5" s="124"/>
      <c r="G5" s="124"/>
      <c r="H5" s="124"/>
    </row>
    <row r="6" spans="1:9" ht="21" customHeight="1">
      <c r="A6" s="124"/>
      <c r="B6" s="124" t="s">
        <v>31</v>
      </c>
      <c r="C6" s="124"/>
      <c r="D6" s="124"/>
      <c r="E6" s="124"/>
      <c r="F6" s="124"/>
      <c r="G6" s="124"/>
      <c r="H6" s="124"/>
    </row>
    <row r="7" spans="1:9" ht="21" customHeight="1">
      <c r="A7" s="125"/>
      <c r="B7" s="125" t="s">
        <v>31</v>
      </c>
      <c r="C7" s="125"/>
      <c r="D7" s="125"/>
      <c r="E7" s="125"/>
      <c r="F7" s="125"/>
      <c r="G7" s="125"/>
      <c r="H7" s="125"/>
    </row>
    <row r="8" spans="1:9" ht="21" customHeight="1">
      <c r="A8" s="129" t="s">
        <v>42</v>
      </c>
      <c r="B8" s="130"/>
      <c r="C8" s="72">
        <v>1254.0899999999999</v>
      </c>
      <c r="D8" s="72">
        <f>D9+D18+D21+D31+D35</f>
        <v>825.38000000000011</v>
      </c>
      <c r="E8" s="112">
        <f>E9+E21</f>
        <v>428.71</v>
      </c>
      <c r="F8" s="71"/>
      <c r="G8" s="71"/>
      <c r="H8" s="71"/>
    </row>
    <row r="9" spans="1:9" ht="21" customHeight="1">
      <c r="A9" s="16" t="s">
        <v>43</v>
      </c>
      <c r="B9" s="16" t="s">
        <v>44</v>
      </c>
      <c r="C9" s="72">
        <f>C10</f>
        <v>1019.26</v>
      </c>
      <c r="D9" s="72">
        <f>D10</f>
        <v>610.26</v>
      </c>
      <c r="E9" s="78">
        <v>409</v>
      </c>
      <c r="F9" s="71"/>
      <c r="G9" s="71"/>
      <c r="H9" s="71"/>
      <c r="I9" s="111"/>
    </row>
    <row r="10" spans="1:9" ht="21" customHeight="1">
      <c r="A10" s="16" t="s">
        <v>45</v>
      </c>
      <c r="B10" s="16" t="s">
        <v>46</v>
      </c>
      <c r="C10" s="72">
        <f>C11+C12+C13+C14+C15+C16+C17</f>
        <v>1019.26</v>
      </c>
      <c r="D10" s="72">
        <f>D11+D16</f>
        <v>610.26</v>
      </c>
      <c r="E10" s="78">
        <f>E12+E13+E14+E15+E16+E17+E11</f>
        <v>409</v>
      </c>
      <c r="F10" s="71"/>
      <c r="G10" s="71"/>
      <c r="H10" s="71"/>
    </row>
    <row r="11" spans="1:9" ht="21" customHeight="1">
      <c r="A11" s="21" t="s">
        <v>47</v>
      </c>
      <c r="B11" s="21" t="s">
        <v>48</v>
      </c>
      <c r="C11" s="72">
        <v>554.79</v>
      </c>
      <c r="D11" s="72">
        <v>554.79</v>
      </c>
      <c r="E11" s="78"/>
      <c r="F11" s="71"/>
      <c r="G11" s="71"/>
      <c r="H11" s="71"/>
    </row>
    <row r="12" spans="1:9" ht="21" customHeight="1">
      <c r="A12" s="21" t="s">
        <v>49</v>
      </c>
      <c r="B12" s="110" t="s">
        <v>50</v>
      </c>
      <c r="C12" s="78">
        <v>8</v>
      </c>
      <c r="D12" s="72"/>
      <c r="E12" s="78">
        <v>8</v>
      </c>
      <c r="F12" s="71"/>
      <c r="G12" s="71"/>
      <c r="H12" s="71"/>
    </row>
    <row r="13" spans="1:9" ht="21" customHeight="1">
      <c r="A13" s="21" t="s">
        <v>51</v>
      </c>
      <c r="B13" s="21" t="s">
        <v>52</v>
      </c>
      <c r="C13" s="78">
        <v>85</v>
      </c>
      <c r="D13" s="72"/>
      <c r="E13" s="78">
        <v>85</v>
      </c>
      <c r="F13" s="71"/>
      <c r="G13" s="71"/>
      <c r="H13" s="71"/>
    </row>
    <row r="14" spans="1:9" ht="21" customHeight="1">
      <c r="A14" s="21" t="s">
        <v>53</v>
      </c>
      <c r="B14" s="21" t="s">
        <v>54</v>
      </c>
      <c r="C14" s="78">
        <v>11</v>
      </c>
      <c r="D14" s="72"/>
      <c r="E14" s="78">
        <v>11</v>
      </c>
      <c r="F14" s="71"/>
      <c r="G14" s="71"/>
      <c r="H14" s="71"/>
    </row>
    <row r="15" spans="1:9" ht="21" customHeight="1">
      <c r="A15" s="21" t="s">
        <v>55</v>
      </c>
      <c r="B15" s="21" t="s">
        <v>56</v>
      </c>
      <c r="C15" s="78">
        <v>78</v>
      </c>
      <c r="D15" s="72"/>
      <c r="E15" s="78">
        <v>78</v>
      </c>
      <c r="F15" s="71"/>
      <c r="G15" s="71"/>
      <c r="H15" s="71"/>
    </row>
    <row r="16" spans="1:9" ht="21" customHeight="1">
      <c r="A16" s="21" t="s">
        <v>57</v>
      </c>
      <c r="B16" s="110" t="s">
        <v>109</v>
      </c>
      <c r="C16" s="72">
        <v>55.47</v>
      </c>
      <c r="D16" s="72">
        <v>55.47</v>
      </c>
      <c r="E16" s="78"/>
      <c r="F16" s="71"/>
      <c r="G16" s="71"/>
      <c r="H16" s="71"/>
    </row>
    <row r="17" spans="1:8" ht="21" customHeight="1">
      <c r="A17" s="72" t="s">
        <v>59</v>
      </c>
      <c r="B17" s="72" t="s">
        <v>110</v>
      </c>
      <c r="C17" s="78">
        <v>227</v>
      </c>
      <c r="D17" s="72"/>
      <c r="E17" s="78">
        <v>227</v>
      </c>
      <c r="F17" s="71"/>
      <c r="G17" s="71"/>
      <c r="H17" s="71"/>
    </row>
    <row r="18" spans="1:8" ht="21" customHeight="1">
      <c r="A18" s="79" t="s">
        <v>61</v>
      </c>
      <c r="B18" s="79" t="s">
        <v>62</v>
      </c>
      <c r="C18" s="72">
        <v>0.21</v>
      </c>
      <c r="D18" s="72">
        <v>0.21</v>
      </c>
      <c r="E18" s="72"/>
      <c r="F18" s="71"/>
      <c r="G18" s="71"/>
      <c r="H18" s="71"/>
    </row>
    <row r="19" spans="1:8" ht="21" customHeight="1">
      <c r="A19" s="79" t="s">
        <v>63</v>
      </c>
      <c r="B19" s="79" t="s">
        <v>64</v>
      </c>
      <c r="C19" s="72">
        <v>0.21</v>
      </c>
      <c r="D19" s="72">
        <v>0.21</v>
      </c>
      <c r="E19" s="72"/>
      <c r="F19" s="71"/>
      <c r="G19" s="71"/>
      <c r="H19" s="71"/>
    </row>
    <row r="20" spans="1:8" ht="21" customHeight="1">
      <c r="A20" s="72" t="s">
        <v>65</v>
      </c>
      <c r="B20" s="72" t="s">
        <v>66</v>
      </c>
      <c r="C20" s="72">
        <v>0.21</v>
      </c>
      <c r="D20" s="72">
        <v>0.21</v>
      </c>
      <c r="E20" s="72"/>
      <c r="F20" s="71"/>
      <c r="G20" s="71"/>
      <c r="H20" s="71"/>
    </row>
    <row r="21" spans="1:8" ht="21" customHeight="1">
      <c r="A21" s="79" t="s">
        <v>67</v>
      </c>
      <c r="B21" s="79" t="s">
        <v>68</v>
      </c>
      <c r="C21" s="72">
        <v>148.83000000000001</v>
      </c>
      <c r="D21" s="72">
        <v>129.12</v>
      </c>
      <c r="E21" s="72">
        <v>19.71</v>
      </c>
      <c r="F21" s="71"/>
      <c r="G21" s="71"/>
      <c r="H21" s="71"/>
    </row>
    <row r="22" spans="1:8" ht="21" customHeight="1">
      <c r="A22" s="79" t="s">
        <v>69</v>
      </c>
      <c r="B22" s="79" t="s">
        <v>70</v>
      </c>
      <c r="C22" s="72">
        <v>126.51</v>
      </c>
      <c r="D22" s="72">
        <v>126.51</v>
      </c>
      <c r="E22" s="72"/>
      <c r="F22" s="71"/>
      <c r="G22" s="71"/>
      <c r="H22" s="71"/>
    </row>
    <row r="23" spans="1:8" ht="21" customHeight="1">
      <c r="A23" s="72" t="s">
        <v>71</v>
      </c>
      <c r="B23" s="72" t="s">
        <v>72</v>
      </c>
      <c r="C23" s="80">
        <v>16.899999999999999</v>
      </c>
      <c r="D23" s="80">
        <v>16.899999999999999</v>
      </c>
      <c r="E23" s="72"/>
      <c r="F23" s="71"/>
      <c r="G23" s="71"/>
      <c r="H23" s="71"/>
    </row>
    <row r="24" spans="1:8" ht="21" customHeight="1">
      <c r="A24" s="72" t="s">
        <v>73</v>
      </c>
      <c r="B24" s="72" t="s">
        <v>111</v>
      </c>
      <c r="C24" s="72">
        <v>52.26</v>
      </c>
      <c r="D24" s="72">
        <v>52.26</v>
      </c>
      <c r="E24" s="72"/>
      <c r="F24" s="71"/>
      <c r="G24" s="71"/>
      <c r="H24" s="71"/>
    </row>
    <row r="25" spans="1:8" ht="21" customHeight="1">
      <c r="A25" s="72" t="s">
        <v>75</v>
      </c>
      <c r="B25" s="72" t="s">
        <v>76</v>
      </c>
      <c r="C25" s="72">
        <v>26.13</v>
      </c>
      <c r="D25" s="72">
        <v>26.13</v>
      </c>
      <c r="E25" s="72"/>
      <c r="F25" s="71"/>
      <c r="G25" s="71"/>
      <c r="H25" s="71"/>
    </row>
    <row r="26" spans="1:8" ht="21" customHeight="1">
      <c r="A26" s="72" t="s">
        <v>77</v>
      </c>
      <c r="B26" s="72" t="s">
        <v>78</v>
      </c>
      <c r="C26" s="72">
        <v>31.22</v>
      </c>
      <c r="D26" s="72">
        <v>31.22</v>
      </c>
      <c r="E26" s="72"/>
      <c r="F26" s="71"/>
      <c r="G26" s="71"/>
      <c r="H26" s="71"/>
    </row>
    <row r="27" spans="1:8" ht="21" customHeight="1">
      <c r="A27" s="79" t="s">
        <v>79</v>
      </c>
      <c r="B27" s="79" t="s">
        <v>112</v>
      </c>
      <c r="C27" s="72">
        <v>19.71</v>
      </c>
      <c r="D27" s="72"/>
      <c r="E27" s="72">
        <v>19.71</v>
      </c>
      <c r="F27" s="71"/>
      <c r="G27" s="71"/>
      <c r="H27" s="71"/>
    </row>
    <row r="28" spans="1:8" ht="24.75" customHeight="1">
      <c r="A28" s="72" t="s">
        <v>81</v>
      </c>
      <c r="B28" s="72" t="s">
        <v>113</v>
      </c>
      <c r="C28" s="72">
        <v>19.71</v>
      </c>
      <c r="D28" s="72"/>
      <c r="E28" s="72">
        <v>19.71</v>
      </c>
      <c r="F28" s="71"/>
      <c r="G28" s="71"/>
      <c r="H28" s="71"/>
    </row>
    <row r="29" spans="1:8" ht="24.75" customHeight="1">
      <c r="A29" s="79" t="s">
        <v>83</v>
      </c>
      <c r="B29" s="79" t="s">
        <v>114</v>
      </c>
      <c r="C29" s="72">
        <v>2.61</v>
      </c>
      <c r="D29" s="72">
        <v>2.61</v>
      </c>
      <c r="E29" s="72"/>
      <c r="F29" s="71"/>
      <c r="G29" s="71"/>
      <c r="H29" s="71"/>
    </row>
    <row r="30" spans="1:8" ht="24.75" customHeight="1">
      <c r="A30" s="72" t="s">
        <v>85</v>
      </c>
      <c r="B30" s="72" t="s">
        <v>115</v>
      </c>
      <c r="C30" s="72">
        <v>2.61</v>
      </c>
      <c r="D30" s="72">
        <v>2.61</v>
      </c>
      <c r="E30" s="72"/>
      <c r="F30" s="71"/>
      <c r="G30" s="71"/>
      <c r="H30" s="71"/>
    </row>
    <row r="31" spans="1:8" ht="24.75" customHeight="1">
      <c r="A31" s="79" t="s">
        <v>87</v>
      </c>
      <c r="B31" s="79" t="s">
        <v>88</v>
      </c>
      <c r="C31" s="72">
        <v>46.59</v>
      </c>
      <c r="D31" s="72">
        <v>46.59</v>
      </c>
      <c r="E31" s="72"/>
      <c r="F31" s="71"/>
      <c r="G31" s="71"/>
      <c r="H31" s="71"/>
    </row>
    <row r="32" spans="1:8" ht="24.75" customHeight="1">
      <c r="A32" s="79" t="s">
        <v>89</v>
      </c>
      <c r="B32" s="79" t="s">
        <v>90</v>
      </c>
      <c r="C32" s="72">
        <v>46.59</v>
      </c>
      <c r="D32" s="72">
        <v>46.59</v>
      </c>
      <c r="E32" s="72"/>
      <c r="F32" s="71"/>
      <c r="G32" s="71"/>
      <c r="H32" s="71"/>
    </row>
    <row r="33" spans="1:8" ht="24.75" customHeight="1">
      <c r="A33" s="72" t="s">
        <v>91</v>
      </c>
      <c r="B33" s="72" t="s">
        <v>116</v>
      </c>
      <c r="C33" s="80">
        <v>43.3</v>
      </c>
      <c r="D33" s="80">
        <v>43.3</v>
      </c>
      <c r="E33" s="72"/>
      <c r="F33" s="71"/>
      <c r="G33" s="71"/>
      <c r="H33" s="71"/>
    </row>
    <row r="34" spans="1:8" ht="24.75" customHeight="1">
      <c r="A34" s="72" t="s">
        <v>93</v>
      </c>
      <c r="B34" s="72" t="s">
        <v>117</v>
      </c>
      <c r="C34" s="72">
        <v>3.29</v>
      </c>
      <c r="D34" s="72">
        <v>3.29</v>
      </c>
      <c r="E34" s="72"/>
      <c r="F34" s="71"/>
      <c r="G34" s="71"/>
      <c r="H34" s="71"/>
    </row>
    <row r="35" spans="1:8" ht="24.75" customHeight="1">
      <c r="A35" s="79" t="s">
        <v>95</v>
      </c>
      <c r="B35" s="79" t="s">
        <v>96</v>
      </c>
      <c r="C35" s="80">
        <v>39.200000000000003</v>
      </c>
      <c r="D35" s="80">
        <v>39.200000000000003</v>
      </c>
      <c r="E35" s="72"/>
      <c r="F35" s="71"/>
      <c r="G35" s="71"/>
      <c r="H35" s="71"/>
    </row>
    <row r="36" spans="1:8" ht="24.75" customHeight="1">
      <c r="A36" s="79" t="s">
        <v>97</v>
      </c>
      <c r="B36" s="79" t="s">
        <v>118</v>
      </c>
      <c r="C36" s="80">
        <v>39.200000000000003</v>
      </c>
      <c r="D36" s="80">
        <v>39.200000000000003</v>
      </c>
      <c r="E36" s="72"/>
      <c r="F36" s="71"/>
      <c r="G36" s="71"/>
      <c r="H36" s="71"/>
    </row>
    <row r="37" spans="1:8" ht="24.75" customHeight="1">
      <c r="A37" s="72" t="s">
        <v>99</v>
      </c>
      <c r="B37" s="72" t="s">
        <v>119</v>
      </c>
      <c r="C37" s="80">
        <v>39.200000000000003</v>
      </c>
      <c r="D37" s="80">
        <v>39.200000000000003</v>
      </c>
      <c r="E37" s="72"/>
      <c r="F37" s="71"/>
      <c r="G37" s="71"/>
      <c r="H37" s="71"/>
    </row>
    <row r="38" spans="1:8" ht="37.5" customHeight="1">
      <c r="A38" s="126" t="s">
        <v>120</v>
      </c>
      <c r="B38" s="126"/>
      <c r="C38" s="126"/>
    </row>
  </sheetData>
  <mergeCells count="13">
    <mergeCell ref="A1:H1"/>
    <mergeCell ref="A3:D3"/>
    <mergeCell ref="A4:B4"/>
    <mergeCell ref="A8:B8"/>
    <mergeCell ref="D4:D7"/>
    <mergeCell ref="E4:E7"/>
    <mergeCell ref="F4:F7"/>
    <mergeCell ref="G4:G7"/>
    <mergeCell ref="H4:H7"/>
    <mergeCell ref="A38:C38"/>
    <mergeCell ref="A5:A7"/>
    <mergeCell ref="B5:B7"/>
    <mergeCell ref="C4:C7"/>
  </mergeCells>
  <phoneticPr fontId="3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7"/>
  <sheetViews>
    <sheetView workbookViewId="0">
      <selection activeCell="D7" sqref="D7:D11"/>
    </sheetView>
  </sheetViews>
  <sheetFormatPr defaultColWidth="18.6640625"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 style="9" customWidth="1"/>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16384" width="18.6640625" style="9"/>
  </cols>
  <sheetData>
    <row r="1" spans="1:6" ht="35.25" customHeight="1">
      <c r="A1" s="114" t="s">
        <v>121</v>
      </c>
      <c r="B1" s="115"/>
      <c r="C1" s="115"/>
      <c r="D1" s="115"/>
      <c r="E1" s="115"/>
      <c r="F1" s="115"/>
    </row>
    <row r="2" spans="1:6" ht="14.25" customHeight="1">
      <c r="A2" s="11"/>
      <c r="F2" s="41" t="s">
        <v>122</v>
      </c>
    </row>
    <row r="3" spans="1:6" ht="14.25" customHeight="1">
      <c r="A3" s="118" t="s">
        <v>3</v>
      </c>
      <c r="B3" s="118"/>
      <c r="C3" s="118"/>
      <c r="D3" s="118"/>
      <c r="F3" s="41" t="s">
        <v>4</v>
      </c>
    </row>
    <row r="4" spans="1:6" ht="18.75" customHeight="1">
      <c r="A4" s="133" t="s">
        <v>5</v>
      </c>
      <c r="B4" s="133" t="s">
        <v>31</v>
      </c>
      <c r="C4" s="133" t="s">
        <v>6</v>
      </c>
      <c r="D4" s="133" t="s">
        <v>31</v>
      </c>
      <c r="E4" s="133" t="s">
        <v>31</v>
      </c>
      <c r="F4" s="133" t="s">
        <v>31</v>
      </c>
    </row>
    <row r="5" spans="1:6" ht="18.75" customHeight="1">
      <c r="A5" s="132" t="s">
        <v>123</v>
      </c>
      <c r="B5" s="132" t="s">
        <v>8</v>
      </c>
      <c r="C5" s="132" t="s">
        <v>124</v>
      </c>
      <c r="D5" s="133" t="s">
        <v>8</v>
      </c>
      <c r="E5" s="133" t="s">
        <v>31</v>
      </c>
      <c r="F5" s="133" t="s">
        <v>31</v>
      </c>
    </row>
    <row r="6" spans="1:6" ht="31.5" customHeight="1">
      <c r="A6" s="132" t="s">
        <v>31</v>
      </c>
      <c r="B6" s="132" t="s">
        <v>31</v>
      </c>
      <c r="C6" s="132" t="s">
        <v>31</v>
      </c>
      <c r="D6" s="42" t="s">
        <v>40</v>
      </c>
      <c r="E6" s="68" t="s">
        <v>125</v>
      </c>
      <c r="F6" s="68" t="s">
        <v>126</v>
      </c>
    </row>
    <row r="7" spans="1:6" ht="21" customHeight="1">
      <c r="A7" s="69" t="s">
        <v>127</v>
      </c>
      <c r="B7" s="70">
        <v>1254.0899999999999</v>
      </c>
      <c r="C7" s="21" t="s">
        <v>10</v>
      </c>
      <c r="D7" s="70">
        <v>1019.26</v>
      </c>
      <c r="E7" s="70">
        <v>1019.26</v>
      </c>
      <c r="F7" s="71"/>
    </row>
    <row r="8" spans="1:6" ht="21" customHeight="1">
      <c r="A8" s="69" t="s">
        <v>128</v>
      </c>
      <c r="B8" s="72"/>
      <c r="C8" s="21" t="s">
        <v>12</v>
      </c>
      <c r="D8" s="70">
        <v>0.21</v>
      </c>
      <c r="E8" s="70">
        <v>0.21</v>
      </c>
      <c r="F8" s="71"/>
    </row>
    <row r="9" spans="1:6" ht="21" customHeight="1">
      <c r="A9" s="69" t="s">
        <v>31</v>
      </c>
      <c r="B9" s="71"/>
      <c r="C9" s="21" t="s">
        <v>14</v>
      </c>
      <c r="D9" s="70">
        <v>148.83000000000001</v>
      </c>
      <c r="E9" s="70">
        <v>148.83000000000001</v>
      </c>
      <c r="F9" s="71"/>
    </row>
    <row r="10" spans="1:6" ht="21" customHeight="1">
      <c r="A10" s="69" t="s">
        <v>31</v>
      </c>
      <c r="B10" s="71"/>
      <c r="C10" s="21" t="s">
        <v>16</v>
      </c>
      <c r="D10" s="70">
        <v>46.59</v>
      </c>
      <c r="E10" s="70">
        <v>46.59</v>
      </c>
      <c r="F10" s="71"/>
    </row>
    <row r="11" spans="1:6" ht="21" customHeight="1">
      <c r="A11" s="69" t="s">
        <v>31</v>
      </c>
      <c r="B11" s="71"/>
      <c r="C11" s="21" t="s">
        <v>18</v>
      </c>
      <c r="D11" s="73">
        <v>39.200000000000003</v>
      </c>
      <c r="E11" s="73">
        <v>39.200000000000003</v>
      </c>
      <c r="F11" s="71"/>
    </row>
    <row r="12" spans="1:6" ht="21" customHeight="1">
      <c r="A12" s="74" t="s">
        <v>20</v>
      </c>
      <c r="B12" s="70">
        <v>1254.0899999999999</v>
      </c>
      <c r="C12" s="74" t="s">
        <v>21</v>
      </c>
      <c r="D12" s="72">
        <v>1254.0899999999999</v>
      </c>
      <c r="E12" s="72">
        <v>1254.0899999999999</v>
      </c>
      <c r="F12" s="72"/>
    </row>
    <row r="13" spans="1:6" ht="21" customHeight="1">
      <c r="A13" s="69" t="s">
        <v>129</v>
      </c>
      <c r="B13" s="72"/>
      <c r="C13" s="69" t="s">
        <v>130</v>
      </c>
      <c r="D13" s="72"/>
      <c r="E13" s="72"/>
      <c r="F13" s="72"/>
    </row>
    <row r="14" spans="1:6" ht="21" customHeight="1">
      <c r="A14" s="69" t="s">
        <v>127</v>
      </c>
      <c r="B14" s="72"/>
      <c r="C14" s="69"/>
      <c r="D14" s="72"/>
      <c r="E14" s="72"/>
      <c r="F14" s="72"/>
    </row>
    <row r="15" spans="1:6" ht="21" customHeight="1">
      <c r="A15" s="69" t="s">
        <v>128</v>
      </c>
      <c r="B15" s="72"/>
      <c r="C15" s="69"/>
      <c r="D15" s="72"/>
      <c r="E15" s="72"/>
      <c r="F15" s="72"/>
    </row>
    <row r="16" spans="1:6" ht="21" customHeight="1">
      <c r="A16" s="74" t="s">
        <v>26</v>
      </c>
      <c r="B16" s="70">
        <v>1254.0899999999999</v>
      </c>
      <c r="C16" s="74" t="s">
        <v>26</v>
      </c>
      <c r="D16" s="72">
        <v>1254.0899999999999</v>
      </c>
      <c r="E16" s="72">
        <v>1254.0899999999999</v>
      </c>
      <c r="F16" s="72"/>
    </row>
    <row r="17" spans="1:6" ht="27" customHeight="1">
      <c r="A17" s="131" t="s">
        <v>131</v>
      </c>
      <c r="B17" s="131"/>
      <c r="C17" s="131"/>
      <c r="D17" s="131"/>
      <c r="E17" s="131"/>
      <c r="F17" s="131"/>
    </row>
    <row r="18" spans="1:6" ht="21" customHeight="1">
      <c r="A18" s="131" t="s">
        <v>28</v>
      </c>
      <c r="B18" s="131"/>
      <c r="C18" s="131"/>
      <c r="D18" s="131"/>
      <c r="E18" s="131"/>
      <c r="F18" s="131"/>
    </row>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sheetData>
  <mergeCells count="10">
    <mergeCell ref="A1:F1"/>
    <mergeCell ref="A4:B4"/>
    <mergeCell ref="C4:F4"/>
    <mergeCell ref="D5:F5"/>
    <mergeCell ref="A3:D3"/>
    <mergeCell ref="A17:F17"/>
    <mergeCell ref="A18:F18"/>
    <mergeCell ref="A5:A6"/>
    <mergeCell ref="B5:B6"/>
    <mergeCell ref="C5:C6"/>
  </mergeCells>
  <phoneticPr fontId="3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2"/>
  <sheetViews>
    <sheetView tabSelected="1" workbookViewId="0">
      <selection activeCell="L8" sqref="L8"/>
    </sheetView>
  </sheetViews>
  <sheetFormatPr defaultColWidth="7.83203125" defaultRowHeight="15"/>
  <cols>
    <col min="1" max="1" width="13.6640625" style="50" customWidth="1"/>
    <col min="2" max="2" width="41.83203125" style="51" customWidth="1"/>
    <col min="3" max="3" width="12.1640625" style="51" customWidth="1"/>
    <col min="4" max="4" width="16.83203125" style="51" customWidth="1"/>
    <col min="5" max="7" width="14.83203125" style="52" customWidth="1"/>
    <col min="8" max="8" width="13.83203125" style="52" customWidth="1"/>
    <col min="9" max="250" width="10.33203125" style="52" customWidth="1"/>
    <col min="251" max="16384" width="7.83203125" style="52"/>
  </cols>
  <sheetData>
    <row r="1" spans="1:8" ht="30" customHeight="1">
      <c r="A1" s="114" t="s">
        <v>132</v>
      </c>
      <c r="B1" s="115"/>
      <c r="C1" s="115"/>
      <c r="D1" s="115"/>
      <c r="E1" s="115"/>
      <c r="F1" s="115"/>
      <c r="G1" s="115"/>
      <c r="H1" s="115"/>
    </row>
    <row r="2" spans="1:8" s="9" customFormat="1" ht="12.75" customHeight="1">
      <c r="A2" s="11"/>
      <c r="H2" s="41" t="s">
        <v>133</v>
      </c>
    </row>
    <row r="3" spans="1:8" s="9" customFormat="1" ht="12.75" customHeight="1">
      <c r="A3" s="118" t="s">
        <v>3</v>
      </c>
      <c r="B3" s="118"/>
      <c r="C3" s="118"/>
      <c r="D3" s="118"/>
      <c r="H3" s="41" t="s">
        <v>4</v>
      </c>
    </row>
    <row r="4" spans="1:8" ht="30" customHeight="1">
      <c r="A4" s="135" t="s">
        <v>38</v>
      </c>
      <c r="B4" s="135" t="s">
        <v>39</v>
      </c>
      <c r="C4" s="135" t="s">
        <v>24</v>
      </c>
      <c r="D4" s="135" t="s">
        <v>134</v>
      </c>
      <c r="E4" s="136" t="s">
        <v>8</v>
      </c>
      <c r="F4" s="137"/>
      <c r="G4" s="137"/>
      <c r="H4" s="139" t="s">
        <v>25</v>
      </c>
    </row>
    <row r="5" spans="1:8" ht="30" customHeight="1">
      <c r="A5" s="135"/>
      <c r="B5" s="135"/>
      <c r="C5" s="135"/>
      <c r="D5" s="135"/>
      <c r="E5" s="53" t="s">
        <v>42</v>
      </c>
      <c r="F5" s="53" t="s">
        <v>104</v>
      </c>
      <c r="G5" s="53" t="s">
        <v>105</v>
      </c>
      <c r="H5" s="135"/>
    </row>
    <row r="6" spans="1:8" ht="21" customHeight="1">
      <c r="A6" s="138" t="s">
        <v>135</v>
      </c>
      <c r="B6" s="138"/>
      <c r="C6" s="54"/>
      <c r="D6" s="55">
        <v>1254.0899999999999</v>
      </c>
      <c r="E6" s="55">
        <f>F6+G6</f>
        <v>1254.0899999999999</v>
      </c>
      <c r="F6" s="55">
        <v>825.38</v>
      </c>
      <c r="G6" s="55">
        <v>428.71</v>
      </c>
      <c r="H6" s="56"/>
    </row>
    <row r="7" spans="1:8" ht="21" customHeight="1">
      <c r="A7" s="57" t="s">
        <v>43</v>
      </c>
      <c r="B7" s="58" t="s">
        <v>44</v>
      </c>
      <c r="C7" s="59"/>
      <c r="D7" s="55">
        <f>D8</f>
        <v>1019.26</v>
      </c>
      <c r="E7" s="55">
        <f>E8</f>
        <v>1019.26</v>
      </c>
      <c r="F7" s="55">
        <f>F9+F14</f>
        <v>610.26</v>
      </c>
      <c r="G7" s="24">
        <v>409</v>
      </c>
      <c r="H7" s="56"/>
    </row>
    <row r="8" spans="1:8" ht="21" customHeight="1">
      <c r="A8" s="57" t="s">
        <v>45</v>
      </c>
      <c r="B8" s="58" t="s">
        <v>136</v>
      </c>
      <c r="C8" s="59"/>
      <c r="D8" s="55">
        <f>D9+D10+D11+D12+D13+D14+D15</f>
        <v>1019.26</v>
      </c>
      <c r="E8" s="55">
        <f>E9+E10+E11+E12+E13+E14+E15</f>
        <v>1019.26</v>
      </c>
      <c r="F8" s="55">
        <f>F7</f>
        <v>610.26</v>
      </c>
      <c r="G8" s="24">
        <v>409</v>
      </c>
      <c r="H8" s="56"/>
    </row>
    <row r="9" spans="1:8" ht="21" customHeight="1">
      <c r="A9" s="60" t="s">
        <v>47</v>
      </c>
      <c r="B9" s="61" t="s">
        <v>137</v>
      </c>
      <c r="C9" s="62"/>
      <c r="D9" s="55">
        <v>554.79</v>
      </c>
      <c r="E9" s="55">
        <v>554.79</v>
      </c>
      <c r="F9" s="55">
        <v>554.79</v>
      </c>
      <c r="G9" s="55"/>
      <c r="H9" s="56"/>
    </row>
    <row r="10" spans="1:8" ht="25.5" customHeight="1">
      <c r="A10" s="60" t="s">
        <v>49</v>
      </c>
      <c r="B10" s="61" t="s">
        <v>138</v>
      </c>
      <c r="C10" s="62"/>
      <c r="D10" s="24">
        <v>8</v>
      </c>
      <c r="E10" s="24">
        <v>8</v>
      </c>
      <c r="F10" s="24"/>
      <c r="G10" s="24">
        <v>8</v>
      </c>
      <c r="H10" s="56"/>
    </row>
    <row r="11" spans="1:8" ht="25.5" customHeight="1">
      <c r="A11" s="60" t="s">
        <v>51</v>
      </c>
      <c r="B11" s="61" t="s">
        <v>139</v>
      </c>
      <c r="C11" s="62"/>
      <c r="D11" s="24">
        <v>85</v>
      </c>
      <c r="E11" s="24">
        <v>85</v>
      </c>
      <c r="F11" s="24"/>
      <c r="G11" s="24">
        <v>85</v>
      </c>
      <c r="H11" s="56"/>
    </row>
    <row r="12" spans="1:8" ht="25.5" customHeight="1">
      <c r="A12" s="60" t="s">
        <v>53</v>
      </c>
      <c r="B12" s="61" t="s">
        <v>140</v>
      </c>
      <c r="C12" s="62"/>
      <c r="D12" s="24">
        <v>11</v>
      </c>
      <c r="E12" s="24">
        <v>11</v>
      </c>
      <c r="F12" s="24"/>
      <c r="G12" s="24">
        <v>11</v>
      </c>
      <c r="H12" s="56"/>
    </row>
    <row r="13" spans="1:8" ht="25.5" customHeight="1">
      <c r="A13" s="60" t="s">
        <v>55</v>
      </c>
      <c r="B13" s="61" t="s">
        <v>141</v>
      </c>
      <c r="C13" s="62"/>
      <c r="D13" s="24">
        <v>78</v>
      </c>
      <c r="E13" s="24">
        <v>78</v>
      </c>
      <c r="F13" s="24"/>
      <c r="G13" s="24">
        <v>78</v>
      </c>
      <c r="H13" s="56"/>
    </row>
    <row r="14" spans="1:8" ht="25.5" customHeight="1">
      <c r="A14" s="60" t="s">
        <v>57</v>
      </c>
      <c r="B14" s="61" t="s">
        <v>142</v>
      </c>
      <c r="C14" s="62"/>
      <c r="D14" s="55">
        <v>55.47</v>
      </c>
      <c r="E14" s="55">
        <v>55.47</v>
      </c>
      <c r="F14" s="55">
        <v>55.47</v>
      </c>
      <c r="G14" s="55"/>
      <c r="H14" s="56"/>
    </row>
    <row r="15" spans="1:8" ht="25.5" customHeight="1">
      <c r="A15" s="60" t="s">
        <v>59</v>
      </c>
      <c r="B15" s="61" t="s">
        <v>143</v>
      </c>
      <c r="C15" s="62"/>
      <c r="D15" s="24">
        <v>227</v>
      </c>
      <c r="E15" s="24">
        <v>227</v>
      </c>
      <c r="F15" s="24"/>
      <c r="G15" s="24">
        <v>227</v>
      </c>
      <c r="H15" s="56"/>
    </row>
    <row r="16" spans="1:8" ht="25.5" customHeight="1">
      <c r="A16" s="57" t="s">
        <v>61</v>
      </c>
      <c r="B16" s="58" t="s">
        <v>62</v>
      </c>
      <c r="C16" s="59"/>
      <c r="D16" s="55">
        <v>0.21</v>
      </c>
      <c r="E16" s="55">
        <v>0.21</v>
      </c>
      <c r="F16" s="55">
        <v>0.21</v>
      </c>
      <c r="G16" s="55"/>
      <c r="H16" s="56"/>
    </row>
    <row r="17" spans="1:8" ht="25.5" customHeight="1">
      <c r="A17" s="57" t="s">
        <v>63</v>
      </c>
      <c r="B17" s="58" t="s">
        <v>144</v>
      </c>
      <c r="C17" s="59"/>
      <c r="D17" s="55">
        <v>0.21</v>
      </c>
      <c r="E17" s="55">
        <v>0.21</v>
      </c>
      <c r="F17" s="55">
        <v>0.21</v>
      </c>
      <c r="G17" s="55"/>
      <c r="H17" s="56"/>
    </row>
    <row r="18" spans="1:8" ht="25.5" customHeight="1">
      <c r="A18" s="60" t="s">
        <v>65</v>
      </c>
      <c r="B18" s="61" t="s">
        <v>145</v>
      </c>
      <c r="C18" s="62"/>
      <c r="D18" s="55">
        <v>0.21</v>
      </c>
      <c r="E18" s="55">
        <v>0.21</v>
      </c>
      <c r="F18" s="55">
        <v>0.21</v>
      </c>
      <c r="G18" s="55"/>
      <c r="H18" s="56"/>
    </row>
    <row r="19" spans="1:8" ht="25.5" customHeight="1">
      <c r="A19" s="57" t="s">
        <v>67</v>
      </c>
      <c r="B19" s="58" t="s">
        <v>68</v>
      </c>
      <c r="C19" s="59"/>
      <c r="D19" s="55">
        <f>D20+D25+D27</f>
        <v>148.83000000000001</v>
      </c>
      <c r="E19" s="55">
        <v>148.83000000000001</v>
      </c>
      <c r="F19" s="55">
        <v>129.12</v>
      </c>
      <c r="G19" s="55">
        <v>19.71</v>
      </c>
      <c r="H19" s="56"/>
    </row>
    <row r="20" spans="1:8" ht="25.5" customHeight="1">
      <c r="A20" s="57" t="s">
        <v>69</v>
      </c>
      <c r="B20" s="58" t="s">
        <v>70</v>
      </c>
      <c r="C20" s="59"/>
      <c r="D20" s="55">
        <f>D21+D22+D23+D24</f>
        <v>126.50999999999999</v>
      </c>
      <c r="E20" s="55">
        <v>126.51</v>
      </c>
      <c r="F20" s="55">
        <v>126.51</v>
      </c>
      <c r="G20" s="55"/>
      <c r="H20" s="56"/>
    </row>
    <row r="21" spans="1:8" ht="25.5" customHeight="1">
      <c r="A21" s="60" t="s">
        <v>71</v>
      </c>
      <c r="B21" s="61" t="s">
        <v>146</v>
      </c>
      <c r="C21" s="62"/>
      <c r="D21" s="63">
        <v>16.899999999999999</v>
      </c>
      <c r="E21" s="63">
        <v>16.899999999999999</v>
      </c>
      <c r="F21" s="63">
        <v>16.899999999999999</v>
      </c>
      <c r="G21" s="55"/>
      <c r="H21" s="56"/>
    </row>
    <row r="22" spans="1:8" ht="25.5" customHeight="1">
      <c r="A22" s="60" t="s">
        <v>73</v>
      </c>
      <c r="B22" s="61" t="s">
        <v>147</v>
      </c>
      <c r="C22" s="62"/>
      <c r="D22" s="55">
        <v>52.26</v>
      </c>
      <c r="E22" s="55">
        <v>52.26</v>
      </c>
      <c r="F22" s="55">
        <v>52.26</v>
      </c>
      <c r="G22" s="55"/>
      <c r="H22" s="56"/>
    </row>
    <row r="23" spans="1:8" ht="25.5" customHeight="1">
      <c r="A23" s="60" t="s">
        <v>75</v>
      </c>
      <c r="B23" s="61" t="s">
        <v>148</v>
      </c>
      <c r="C23" s="62"/>
      <c r="D23" s="55">
        <v>26.13</v>
      </c>
      <c r="E23" s="55">
        <v>26.13</v>
      </c>
      <c r="F23" s="55">
        <v>26.13</v>
      </c>
      <c r="G23" s="55"/>
      <c r="H23" s="56"/>
    </row>
    <row r="24" spans="1:8" ht="25.5" customHeight="1">
      <c r="A24" s="60" t="s">
        <v>77</v>
      </c>
      <c r="B24" s="61" t="s">
        <v>149</v>
      </c>
      <c r="C24" s="62"/>
      <c r="D24" s="55">
        <v>31.22</v>
      </c>
      <c r="E24" s="55">
        <v>31.22</v>
      </c>
      <c r="F24" s="55">
        <v>31.22</v>
      </c>
      <c r="G24" s="55"/>
      <c r="H24" s="56"/>
    </row>
    <row r="25" spans="1:8" ht="25.5" customHeight="1">
      <c r="A25" s="57" t="s">
        <v>79</v>
      </c>
      <c r="B25" s="58" t="s">
        <v>112</v>
      </c>
      <c r="C25" s="59"/>
      <c r="D25" s="55">
        <v>19.71</v>
      </c>
      <c r="E25" s="55">
        <v>19.71</v>
      </c>
      <c r="F25" s="55"/>
      <c r="G25" s="55">
        <v>19.71</v>
      </c>
      <c r="H25" s="56"/>
    </row>
    <row r="26" spans="1:8" ht="25.5" customHeight="1">
      <c r="A26" s="60" t="s">
        <v>81</v>
      </c>
      <c r="B26" s="61" t="s">
        <v>150</v>
      </c>
      <c r="C26" s="62"/>
      <c r="D26" s="55">
        <v>19.71</v>
      </c>
      <c r="E26" s="55">
        <v>19.71</v>
      </c>
      <c r="F26" s="55"/>
      <c r="G26" s="55">
        <v>19.71</v>
      </c>
      <c r="H26" s="56"/>
    </row>
    <row r="27" spans="1:8" ht="25.5" customHeight="1">
      <c r="A27" s="57" t="s">
        <v>83</v>
      </c>
      <c r="B27" s="58" t="s">
        <v>114</v>
      </c>
      <c r="C27" s="59"/>
      <c r="D27" s="55">
        <v>2.61</v>
      </c>
      <c r="E27" s="55">
        <v>2.61</v>
      </c>
      <c r="F27" s="55">
        <v>2.61</v>
      </c>
      <c r="G27" s="55"/>
      <c r="H27" s="56"/>
    </row>
    <row r="28" spans="1:8" ht="25.5" customHeight="1">
      <c r="A28" s="60" t="s">
        <v>85</v>
      </c>
      <c r="B28" s="61" t="s">
        <v>151</v>
      </c>
      <c r="C28" s="62"/>
      <c r="D28" s="55">
        <v>2.61</v>
      </c>
      <c r="E28" s="55">
        <v>2.61</v>
      </c>
      <c r="F28" s="55">
        <v>2.61</v>
      </c>
      <c r="G28" s="55"/>
      <c r="H28" s="56"/>
    </row>
    <row r="29" spans="1:8" ht="25.5" customHeight="1">
      <c r="A29" s="57" t="s">
        <v>87</v>
      </c>
      <c r="B29" s="58" t="s">
        <v>88</v>
      </c>
      <c r="C29" s="59"/>
      <c r="D29" s="55">
        <v>46.59</v>
      </c>
      <c r="E29" s="55">
        <v>46.59</v>
      </c>
      <c r="F29" s="55">
        <v>46.59</v>
      </c>
      <c r="G29" s="55"/>
      <c r="H29" s="56"/>
    </row>
    <row r="30" spans="1:8" ht="25.5" customHeight="1">
      <c r="A30" s="57" t="s">
        <v>89</v>
      </c>
      <c r="B30" s="58" t="s">
        <v>152</v>
      </c>
      <c r="C30" s="59"/>
      <c r="D30" s="55">
        <v>46.59</v>
      </c>
      <c r="E30" s="55">
        <v>46.59</v>
      </c>
      <c r="F30" s="55">
        <v>46.59</v>
      </c>
      <c r="G30" s="55"/>
      <c r="H30" s="56"/>
    </row>
    <row r="31" spans="1:8" ht="25.5" customHeight="1">
      <c r="A31" s="60" t="s">
        <v>91</v>
      </c>
      <c r="B31" s="61" t="s">
        <v>153</v>
      </c>
      <c r="C31" s="62"/>
      <c r="D31" s="63">
        <v>43.3</v>
      </c>
      <c r="E31" s="63">
        <v>43.3</v>
      </c>
      <c r="F31" s="63">
        <v>43.3</v>
      </c>
      <c r="G31" s="55"/>
      <c r="H31" s="56"/>
    </row>
    <row r="32" spans="1:8" ht="25.5" customHeight="1">
      <c r="A32" s="60" t="s">
        <v>93</v>
      </c>
      <c r="B32" s="61" t="s">
        <v>154</v>
      </c>
      <c r="C32" s="62"/>
      <c r="D32" s="55">
        <v>3.29</v>
      </c>
      <c r="E32" s="55">
        <v>3.29</v>
      </c>
      <c r="F32" s="55">
        <v>3.29</v>
      </c>
      <c r="G32" s="55"/>
      <c r="H32" s="56"/>
    </row>
    <row r="33" spans="1:8" ht="25.5" customHeight="1">
      <c r="A33" s="57" t="s">
        <v>95</v>
      </c>
      <c r="B33" s="58" t="s">
        <v>96</v>
      </c>
      <c r="C33" s="59"/>
      <c r="D33" s="63">
        <v>39.200000000000003</v>
      </c>
      <c r="E33" s="63">
        <v>39.200000000000003</v>
      </c>
      <c r="F33" s="63">
        <v>39.200000000000003</v>
      </c>
      <c r="G33" s="55"/>
      <c r="H33" s="56"/>
    </row>
    <row r="34" spans="1:8" ht="25.5" customHeight="1">
      <c r="A34" s="57" t="s">
        <v>97</v>
      </c>
      <c r="B34" s="58" t="s">
        <v>118</v>
      </c>
      <c r="C34" s="59"/>
      <c r="D34" s="63">
        <v>39.200000000000003</v>
      </c>
      <c r="E34" s="63">
        <v>39.200000000000003</v>
      </c>
      <c r="F34" s="63">
        <v>39.200000000000003</v>
      </c>
      <c r="G34" s="55"/>
      <c r="H34" s="56"/>
    </row>
    <row r="35" spans="1:8" ht="25.5" customHeight="1">
      <c r="A35" s="60" t="s">
        <v>99</v>
      </c>
      <c r="B35" s="61" t="s">
        <v>155</v>
      </c>
      <c r="C35" s="62"/>
      <c r="D35" s="63">
        <v>39.200000000000003</v>
      </c>
      <c r="E35" s="63">
        <v>39.200000000000003</v>
      </c>
      <c r="F35" s="63">
        <v>39.200000000000003</v>
      </c>
      <c r="G35" s="55"/>
      <c r="H35" s="56"/>
    </row>
    <row r="36" spans="1:8" ht="25.5" customHeight="1">
      <c r="A36" s="134" t="s">
        <v>120</v>
      </c>
      <c r="B36" s="134"/>
      <c r="C36" s="134"/>
      <c r="D36" s="64"/>
      <c r="E36" s="65"/>
      <c r="F36" s="65"/>
      <c r="G36" s="65"/>
      <c r="H36" s="65"/>
    </row>
    <row r="37" spans="1:8" ht="25.5" customHeight="1">
      <c r="A37" s="66"/>
      <c r="B37" s="64"/>
      <c r="C37" s="64"/>
      <c r="D37" s="64"/>
      <c r="E37" s="65"/>
      <c r="F37" s="65"/>
      <c r="G37" s="65"/>
      <c r="H37" s="65"/>
    </row>
    <row r="38" spans="1:8" ht="25.5" customHeight="1">
      <c r="A38" s="66"/>
      <c r="B38" s="64"/>
      <c r="C38" s="64"/>
      <c r="D38" s="64"/>
      <c r="E38" s="65"/>
      <c r="F38" s="65"/>
      <c r="G38" s="65"/>
      <c r="H38" s="65"/>
    </row>
    <row r="39" spans="1:8" ht="25.5" customHeight="1">
      <c r="A39" s="66"/>
      <c r="B39" s="64"/>
      <c r="C39" s="64"/>
      <c r="D39" s="64"/>
      <c r="E39" s="65"/>
      <c r="F39" s="65"/>
      <c r="G39" s="65"/>
      <c r="H39" s="65"/>
    </row>
    <row r="40" spans="1:8" ht="25.5" customHeight="1">
      <c r="A40" s="66"/>
      <c r="B40" s="64"/>
      <c r="C40" s="64"/>
      <c r="D40" s="64"/>
      <c r="E40" s="65"/>
      <c r="F40" s="65"/>
      <c r="G40" s="65"/>
      <c r="H40" s="65"/>
    </row>
    <row r="41" spans="1:8" ht="25.5" customHeight="1">
      <c r="A41" s="66"/>
      <c r="B41" s="64"/>
      <c r="C41" s="64"/>
      <c r="D41" s="64"/>
      <c r="E41" s="65"/>
      <c r="F41" s="65"/>
      <c r="G41" s="65"/>
      <c r="H41" s="65"/>
    </row>
    <row r="42" spans="1:8" ht="25.5" customHeight="1">
      <c r="A42" s="66"/>
      <c r="B42" s="64"/>
      <c r="C42" s="64"/>
      <c r="D42" s="64"/>
      <c r="E42" s="65"/>
      <c r="F42" s="65"/>
      <c r="G42" s="65"/>
      <c r="H42" s="65"/>
    </row>
    <row r="43" spans="1:8" ht="25.5" customHeight="1">
      <c r="A43" s="66"/>
      <c r="B43" s="64"/>
      <c r="C43" s="64"/>
      <c r="D43" s="64"/>
      <c r="E43" s="65"/>
      <c r="F43" s="65"/>
      <c r="G43" s="65"/>
      <c r="H43" s="65"/>
    </row>
    <row r="44" spans="1:8" ht="25.5" customHeight="1">
      <c r="A44" s="66"/>
      <c r="B44" s="64"/>
      <c r="C44" s="64"/>
      <c r="D44" s="64"/>
      <c r="E44" s="65"/>
      <c r="F44" s="65"/>
      <c r="G44" s="65"/>
      <c r="H44" s="65"/>
    </row>
    <row r="45" spans="1:8" ht="25.5" customHeight="1">
      <c r="A45" s="66"/>
      <c r="B45" s="64"/>
      <c r="C45" s="64"/>
      <c r="D45" s="64"/>
      <c r="E45" s="65"/>
      <c r="F45" s="65"/>
      <c r="G45" s="65"/>
      <c r="H45" s="65"/>
    </row>
    <row r="46" spans="1:8" ht="25.5" customHeight="1">
      <c r="A46" s="66"/>
      <c r="B46" s="64"/>
      <c r="C46" s="64"/>
      <c r="D46" s="64"/>
      <c r="E46" s="65"/>
      <c r="F46" s="65"/>
      <c r="G46" s="65"/>
      <c r="H46" s="65"/>
    </row>
    <row r="47" spans="1:8" ht="25.5" customHeight="1">
      <c r="A47" s="66"/>
      <c r="B47" s="64"/>
      <c r="C47" s="64"/>
      <c r="D47" s="64"/>
      <c r="E47" s="65"/>
      <c r="F47" s="65"/>
      <c r="G47" s="65"/>
      <c r="H47" s="65"/>
    </row>
    <row r="48" spans="1:8" ht="25.5" customHeight="1">
      <c r="A48" s="66"/>
      <c r="B48" s="64"/>
      <c r="C48" s="64"/>
      <c r="D48" s="64"/>
      <c r="E48" s="65"/>
      <c r="F48" s="65"/>
      <c r="G48" s="65"/>
      <c r="H48" s="65"/>
    </row>
    <row r="49" spans="1:8">
      <c r="A49" s="66"/>
      <c r="B49" s="64"/>
      <c r="C49" s="64"/>
      <c r="D49" s="64"/>
      <c r="E49" s="65"/>
      <c r="F49" s="65"/>
      <c r="G49" s="65"/>
      <c r="H49" s="65"/>
    </row>
    <row r="50" spans="1:8">
      <c r="A50" s="66"/>
      <c r="B50" s="64"/>
      <c r="C50" s="64"/>
      <c r="D50" s="64"/>
      <c r="E50" s="67"/>
      <c r="F50" s="67"/>
      <c r="G50" s="67"/>
      <c r="H50" s="67"/>
    </row>
    <row r="51" spans="1:8">
      <c r="A51" s="66"/>
      <c r="B51" s="64"/>
      <c r="C51" s="64"/>
      <c r="D51" s="64"/>
      <c r="E51" s="67"/>
      <c r="F51" s="67"/>
      <c r="G51" s="67"/>
      <c r="H51" s="67"/>
    </row>
    <row r="52" spans="1:8">
      <c r="A52" s="66"/>
      <c r="B52" s="64"/>
      <c r="C52" s="64"/>
      <c r="D52" s="64"/>
      <c r="E52" s="67"/>
      <c r="F52" s="67"/>
      <c r="G52" s="67"/>
      <c r="H52" s="67"/>
    </row>
    <row r="53" spans="1:8">
      <c r="A53" s="66"/>
      <c r="B53" s="64"/>
      <c r="C53" s="64"/>
      <c r="D53" s="64"/>
      <c r="E53" s="67"/>
      <c r="F53" s="67"/>
      <c r="G53" s="67"/>
      <c r="H53" s="67"/>
    </row>
    <row r="54" spans="1:8">
      <c r="A54" s="66"/>
      <c r="B54" s="64"/>
      <c r="C54" s="64"/>
      <c r="D54" s="64"/>
      <c r="E54" s="67"/>
      <c r="F54" s="67"/>
      <c r="G54" s="67"/>
      <c r="H54" s="67"/>
    </row>
    <row r="55" spans="1:8">
      <c r="A55" s="66"/>
      <c r="B55" s="64"/>
      <c r="C55" s="64"/>
      <c r="D55" s="64"/>
      <c r="E55" s="67"/>
      <c r="F55" s="67"/>
      <c r="G55" s="67"/>
      <c r="H55" s="67"/>
    </row>
    <row r="56" spans="1:8">
      <c r="A56" s="66"/>
      <c r="B56" s="64"/>
      <c r="C56" s="64"/>
      <c r="D56" s="64"/>
      <c r="E56" s="67"/>
      <c r="F56" s="67"/>
      <c r="G56" s="67"/>
      <c r="H56" s="67"/>
    </row>
    <row r="57" spans="1:8">
      <c r="A57" s="66"/>
      <c r="B57" s="64"/>
      <c r="C57" s="64"/>
      <c r="D57" s="64"/>
      <c r="E57" s="67"/>
      <c r="F57" s="67"/>
      <c r="G57" s="67"/>
      <c r="H57" s="67"/>
    </row>
    <row r="58" spans="1:8">
      <c r="A58" s="66"/>
      <c r="B58" s="64"/>
      <c r="C58" s="64"/>
      <c r="D58" s="64"/>
      <c r="E58" s="67"/>
      <c r="F58" s="67"/>
      <c r="G58" s="67"/>
      <c r="H58" s="67"/>
    </row>
    <row r="59" spans="1:8">
      <c r="A59" s="66"/>
      <c r="B59" s="64"/>
      <c r="C59" s="64"/>
      <c r="D59" s="64"/>
      <c r="E59" s="67"/>
      <c r="F59" s="67"/>
      <c r="G59" s="67"/>
      <c r="H59" s="67"/>
    </row>
    <row r="60" spans="1:8">
      <c r="A60" s="66"/>
      <c r="B60" s="64"/>
      <c r="C60" s="64"/>
      <c r="D60" s="64"/>
      <c r="E60" s="67"/>
      <c r="F60" s="67"/>
      <c r="G60" s="67"/>
      <c r="H60" s="67"/>
    </row>
    <row r="61" spans="1:8">
      <c r="A61" s="66"/>
      <c r="B61" s="64"/>
      <c r="C61" s="64"/>
      <c r="D61" s="64"/>
      <c r="E61" s="67"/>
      <c r="F61" s="67"/>
      <c r="G61" s="67"/>
      <c r="H61" s="67"/>
    </row>
    <row r="62" spans="1:8">
      <c r="A62" s="66"/>
      <c r="B62" s="64"/>
      <c r="C62" s="64"/>
      <c r="D62" s="64"/>
      <c r="E62" s="67"/>
      <c r="F62" s="67"/>
      <c r="G62" s="67"/>
      <c r="H62" s="67"/>
    </row>
    <row r="63" spans="1:8">
      <c r="A63" s="66"/>
      <c r="B63" s="64"/>
      <c r="C63" s="64"/>
      <c r="D63" s="64"/>
      <c r="E63" s="67"/>
      <c r="F63" s="67"/>
      <c r="G63" s="67"/>
      <c r="H63" s="67"/>
    </row>
    <row r="64" spans="1:8">
      <c r="A64" s="66"/>
      <c r="B64" s="64"/>
      <c r="C64" s="64"/>
      <c r="D64" s="64"/>
      <c r="E64" s="67"/>
      <c r="F64" s="67"/>
      <c r="G64" s="67"/>
      <c r="H64" s="67"/>
    </row>
    <row r="65" spans="1:8">
      <c r="A65" s="66"/>
      <c r="B65" s="64"/>
      <c r="C65" s="64"/>
      <c r="D65" s="64"/>
      <c r="E65" s="67"/>
      <c r="F65" s="67"/>
      <c r="G65" s="67"/>
      <c r="H65" s="67"/>
    </row>
    <row r="66" spans="1:8">
      <c r="A66" s="66"/>
      <c r="B66" s="64"/>
      <c r="C66" s="64"/>
      <c r="D66" s="64"/>
      <c r="E66" s="67"/>
      <c r="F66" s="67"/>
      <c r="G66" s="67"/>
      <c r="H66" s="67"/>
    </row>
    <row r="67" spans="1:8">
      <c r="A67" s="66"/>
      <c r="B67" s="64"/>
      <c r="C67" s="64"/>
      <c r="D67" s="64"/>
      <c r="E67" s="67"/>
      <c r="F67" s="67"/>
      <c r="G67" s="67"/>
      <c r="H67" s="67"/>
    </row>
    <row r="68" spans="1:8">
      <c r="A68" s="66"/>
      <c r="B68" s="64"/>
      <c r="C68" s="64"/>
      <c r="D68" s="64"/>
      <c r="E68" s="67"/>
      <c r="F68" s="67"/>
      <c r="G68" s="67"/>
      <c r="H68" s="67"/>
    </row>
    <row r="69" spans="1:8">
      <c r="A69" s="66"/>
      <c r="B69" s="64"/>
      <c r="C69" s="64"/>
      <c r="D69" s="64"/>
      <c r="E69" s="67"/>
      <c r="F69" s="67"/>
      <c r="G69" s="67"/>
      <c r="H69" s="67"/>
    </row>
    <row r="70" spans="1:8">
      <c r="A70" s="66"/>
      <c r="B70" s="64"/>
      <c r="C70" s="64"/>
      <c r="D70" s="64"/>
      <c r="E70" s="67"/>
      <c r="F70" s="67"/>
      <c r="G70" s="67"/>
      <c r="H70" s="67"/>
    </row>
    <row r="71" spans="1:8">
      <c r="A71" s="66"/>
      <c r="B71" s="64"/>
      <c r="C71" s="64"/>
      <c r="D71" s="64"/>
      <c r="E71" s="67"/>
      <c r="F71" s="67"/>
      <c r="G71" s="67"/>
      <c r="H71" s="67"/>
    </row>
    <row r="72" spans="1:8">
      <c r="A72" s="66"/>
      <c r="B72" s="64"/>
      <c r="C72" s="64"/>
      <c r="D72" s="64"/>
      <c r="E72" s="67"/>
      <c r="F72" s="67"/>
      <c r="G72" s="67"/>
      <c r="H72" s="67"/>
    </row>
    <row r="73" spans="1:8">
      <c r="A73" s="66"/>
      <c r="B73" s="64"/>
      <c r="C73" s="64"/>
      <c r="D73" s="64"/>
      <c r="E73" s="67"/>
      <c r="F73" s="67"/>
      <c r="G73" s="67"/>
      <c r="H73" s="67"/>
    </row>
    <row r="74" spans="1:8">
      <c r="A74" s="66"/>
      <c r="B74" s="64"/>
      <c r="C74" s="64"/>
      <c r="D74" s="64"/>
      <c r="E74" s="67"/>
      <c r="F74" s="67"/>
      <c r="G74" s="67"/>
      <c r="H74" s="67"/>
    </row>
    <row r="75" spans="1:8">
      <c r="A75" s="66"/>
      <c r="B75" s="64"/>
      <c r="C75" s="64"/>
      <c r="D75" s="64"/>
      <c r="E75" s="67"/>
      <c r="F75" s="67"/>
      <c r="G75" s="67"/>
      <c r="H75" s="67"/>
    </row>
    <row r="76" spans="1:8">
      <c r="A76" s="66"/>
      <c r="B76" s="64"/>
      <c r="C76" s="64"/>
      <c r="D76" s="64"/>
      <c r="E76" s="67"/>
      <c r="F76" s="67"/>
      <c r="G76" s="67"/>
      <c r="H76" s="67"/>
    </row>
    <row r="77" spans="1:8">
      <c r="A77" s="66"/>
      <c r="B77" s="64"/>
      <c r="C77" s="64"/>
      <c r="D77" s="64"/>
      <c r="E77" s="67"/>
      <c r="F77" s="67"/>
      <c r="G77" s="67"/>
      <c r="H77" s="67"/>
    </row>
    <row r="78" spans="1:8">
      <c r="A78" s="66"/>
      <c r="B78" s="64"/>
      <c r="C78" s="64"/>
      <c r="D78" s="64"/>
      <c r="E78" s="67"/>
      <c r="F78" s="67"/>
      <c r="G78" s="67"/>
      <c r="H78" s="67"/>
    </row>
    <row r="79" spans="1:8">
      <c r="A79" s="66"/>
      <c r="B79" s="64"/>
      <c r="C79" s="64"/>
      <c r="D79" s="64"/>
      <c r="E79" s="67"/>
      <c r="F79" s="67"/>
      <c r="G79" s="67"/>
      <c r="H79" s="67"/>
    </row>
    <row r="80" spans="1:8">
      <c r="A80" s="66"/>
      <c r="B80" s="64"/>
      <c r="C80" s="64"/>
      <c r="D80" s="64"/>
      <c r="E80" s="67"/>
      <c r="F80" s="67"/>
      <c r="G80" s="67"/>
      <c r="H80" s="67"/>
    </row>
    <row r="81" spans="1:8">
      <c r="A81" s="66"/>
      <c r="B81" s="64"/>
      <c r="C81" s="64"/>
      <c r="D81" s="64"/>
      <c r="E81" s="67"/>
      <c r="F81" s="67"/>
      <c r="G81" s="67"/>
      <c r="H81" s="67"/>
    </row>
    <row r="82" spans="1:8">
      <c r="A82" s="66"/>
      <c r="B82" s="64"/>
      <c r="C82" s="64"/>
      <c r="D82" s="64"/>
      <c r="E82" s="67"/>
      <c r="F82" s="67"/>
      <c r="G82" s="67"/>
      <c r="H82" s="67"/>
    </row>
    <row r="83" spans="1:8">
      <c r="A83" s="66"/>
      <c r="B83" s="64"/>
      <c r="C83" s="64"/>
      <c r="D83" s="64"/>
      <c r="E83" s="67"/>
      <c r="F83" s="67"/>
      <c r="G83" s="67"/>
      <c r="H83" s="67"/>
    </row>
    <row r="84" spans="1:8">
      <c r="A84" s="66"/>
      <c r="B84" s="64"/>
      <c r="C84" s="64"/>
      <c r="D84" s="64"/>
      <c r="E84" s="67"/>
      <c r="F84" s="67"/>
      <c r="G84" s="67"/>
      <c r="H84" s="67"/>
    </row>
    <row r="85" spans="1:8">
      <c r="A85" s="66"/>
      <c r="B85" s="64"/>
      <c r="C85" s="64"/>
      <c r="D85" s="64"/>
      <c r="E85" s="67"/>
      <c r="F85" s="67"/>
      <c r="G85" s="67"/>
      <c r="H85" s="67"/>
    </row>
    <row r="86" spans="1:8">
      <c r="A86" s="66"/>
      <c r="B86" s="64"/>
      <c r="C86" s="64"/>
      <c r="D86" s="64"/>
      <c r="E86" s="67"/>
      <c r="F86" s="67"/>
      <c r="G86" s="67"/>
      <c r="H86" s="67"/>
    </row>
    <row r="87" spans="1:8">
      <c r="A87" s="66"/>
      <c r="B87" s="64"/>
      <c r="C87" s="64"/>
      <c r="D87" s="64"/>
      <c r="E87" s="67"/>
      <c r="F87" s="67"/>
      <c r="G87" s="67"/>
      <c r="H87" s="67"/>
    </row>
    <row r="88" spans="1:8">
      <c r="A88" s="66"/>
      <c r="B88" s="64"/>
      <c r="C88" s="64"/>
      <c r="D88" s="64"/>
      <c r="E88" s="67"/>
      <c r="F88" s="67"/>
      <c r="G88" s="67"/>
      <c r="H88" s="67"/>
    </row>
    <row r="89" spans="1:8">
      <c r="A89" s="66"/>
      <c r="B89" s="64"/>
      <c r="C89" s="64"/>
      <c r="D89" s="64"/>
      <c r="E89" s="67"/>
      <c r="F89" s="67"/>
      <c r="G89" s="67"/>
      <c r="H89" s="67"/>
    </row>
    <row r="90" spans="1:8">
      <c r="A90" s="66"/>
      <c r="B90" s="64"/>
      <c r="C90" s="64"/>
      <c r="D90" s="64"/>
      <c r="E90" s="67"/>
      <c r="F90" s="67"/>
      <c r="G90" s="67"/>
      <c r="H90" s="67"/>
    </row>
    <row r="91" spans="1:8">
      <c r="A91" s="66"/>
      <c r="B91" s="64"/>
      <c r="C91" s="64"/>
      <c r="D91" s="64"/>
      <c r="E91" s="67"/>
      <c r="F91" s="67"/>
      <c r="G91" s="67"/>
      <c r="H91" s="67"/>
    </row>
    <row r="92" spans="1:8">
      <c r="A92" s="66"/>
      <c r="B92" s="64"/>
      <c r="C92" s="64"/>
      <c r="D92" s="64"/>
      <c r="E92" s="67"/>
      <c r="F92" s="67"/>
      <c r="G92" s="67"/>
      <c r="H92" s="67"/>
    </row>
    <row r="93" spans="1:8">
      <c r="A93" s="66"/>
      <c r="B93" s="64"/>
      <c r="C93" s="64"/>
      <c r="D93" s="64"/>
      <c r="E93" s="67"/>
      <c r="F93" s="67"/>
      <c r="G93" s="67"/>
      <c r="H93" s="67"/>
    </row>
    <row r="94" spans="1:8">
      <c r="A94" s="66"/>
      <c r="B94" s="64"/>
      <c r="C94" s="64"/>
      <c r="D94" s="64"/>
      <c r="E94" s="67"/>
      <c r="F94" s="67"/>
      <c r="G94" s="67"/>
      <c r="H94" s="67"/>
    </row>
    <row r="95" spans="1:8">
      <c r="A95" s="66"/>
      <c r="B95" s="64"/>
      <c r="C95" s="64"/>
      <c r="D95" s="64"/>
      <c r="E95" s="67"/>
      <c r="F95" s="67"/>
      <c r="G95" s="67"/>
      <c r="H95" s="67"/>
    </row>
    <row r="96" spans="1:8">
      <c r="A96" s="66"/>
      <c r="B96" s="64"/>
      <c r="C96" s="64"/>
      <c r="D96" s="64"/>
      <c r="E96" s="67"/>
      <c r="F96" s="67"/>
      <c r="G96" s="67"/>
      <c r="H96" s="67"/>
    </row>
    <row r="97" spans="1:8">
      <c r="A97" s="66"/>
      <c r="B97" s="64"/>
      <c r="C97" s="64"/>
      <c r="D97" s="64"/>
      <c r="E97" s="67"/>
      <c r="F97" s="67"/>
      <c r="G97" s="67"/>
      <c r="H97" s="67"/>
    </row>
    <row r="98" spans="1:8">
      <c r="A98" s="66"/>
      <c r="B98" s="64"/>
      <c r="C98" s="64"/>
      <c r="D98" s="64"/>
      <c r="E98" s="67"/>
      <c r="F98" s="67"/>
      <c r="G98" s="67"/>
      <c r="H98" s="67"/>
    </row>
    <row r="99" spans="1:8">
      <c r="A99" s="66"/>
      <c r="B99" s="64"/>
      <c r="C99" s="64"/>
      <c r="D99" s="64"/>
      <c r="E99" s="67"/>
      <c r="F99" s="67"/>
      <c r="G99" s="67"/>
      <c r="H99" s="67"/>
    </row>
    <row r="100" spans="1:8">
      <c r="A100" s="66"/>
      <c r="B100" s="64"/>
      <c r="C100" s="64"/>
      <c r="D100" s="64"/>
      <c r="E100" s="67"/>
      <c r="F100" s="67"/>
      <c r="G100" s="67"/>
      <c r="H100" s="67"/>
    </row>
    <row r="101" spans="1:8">
      <c r="A101" s="66"/>
      <c r="B101" s="64"/>
      <c r="C101" s="64"/>
      <c r="D101" s="64"/>
      <c r="E101" s="67"/>
      <c r="F101" s="67"/>
      <c r="G101" s="67"/>
      <c r="H101" s="67"/>
    </row>
    <row r="102" spans="1:8">
      <c r="A102" s="66"/>
      <c r="B102" s="64"/>
      <c r="C102" s="64"/>
      <c r="D102" s="64"/>
      <c r="E102" s="67"/>
      <c r="F102" s="67"/>
      <c r="G102" s="67"/>
      <c r="H102" s="67"/>
    </row>
    <row r="103" spans="1:8">
      <c r="A103" s="66"/>
      <c r="B103" s="64"/>
      <c r="C103" s="64"/>
      <c r="D103" s="64"/>
      <c r="E103" s="67"/>
      <c r="F103" s="67"/>
      <c r="G103" s="67"/>
      <c r="H103" s="67"/>
    </row>
    <row r="104" spans="1:8">
      <c r="A104" s="66"/>
      <c r="B104" s="64"/>
      <c r="C104" s="64"/>
      <c r="D104" s="64"/>
      <c r="E104" s="67"/>
      <c r="F104" s="67"/>
      <c r="G104" s="67"/>
      <c r="H104" s="67"/>
    </row>
    <row r="105" spans="1:8">
      <c r="A105" s="66"/>
      <c r="B105" s="64"/>
      <c r="C105" s="64"/>
      <c r="D105" s="64"/>
      <c r="E105" s="67"/>
      <c r="F105" s="67"/>
      <c r="G105" s="67"/>
      <c r="H105" s="67"/>
    </row>
    <row r="106" spans="1:8">
      <c r="A106" s="66"/>
      <c r="B106" s="64"/>
      <c r="C106" s="64"/>
      <c r="D106" s="64"/>
      <c r="E106" s="67"/>
      <c r="F106" s="67"/>
      <c r="G106" s="67"/>
      <c r="H106" s="67"/>
    </row>
    <row r="107" spans="1:8">
      <c r="A107" s="66"/>
      <c r="B107" s="64"/>
      <c r="C107" s="64"/>
      <c r="D107" s="64"/>
      <c r="E107" s="67"/>
      <c r="F107" s="67"/>
      <c r="G107" s="67"/>
      <c r="H107" s="67"/>
    </row>
    <row r="108" spans="1:8">
      <c r="A108" s="66"/>
      <c r="B108" s="64"/>
      <c r="C108" s="64"/>
      <c r="D108" s="64"/>
      <c r="E108" s="67"/>
      <c r="F108" s="67"/>
      <c r="G108" s="67"/>
      <c r="H108" s="67"/>
    </row>
    <row r="109" spans="1:8">
      <c r="A109" s="66"/>
      <c r="B109" s="64"/>
      <c r="C109" s="64"/>
      <c r="D109" s="64"/>
      <c r="E109" s="67"/>
      <c r="F109" s="67"/>
      <c r="G109" s="67"/>
      <c r="H109" s="67"/>
    </row>
    <row r="110" spans="1:8">
      <c r="A110" s="66"/>
      <c r="B110" s="64"/>
      <c r="C110" s="64"/>
      <c r="D110" s="64"/>
      <c r="E110" s="67"/>
      <c r="F110" s="67"/>
      <c r="G110" s="67"/>
      <c r="H110" s="67"/>
    </row>
    <row r="111" spans="1:8">
      <c r="A111" s="66"/>
      <c r="B111" s="64"/>
      <c r="C111" s="64"/>
      <c r="D111" s="64"/>
      <c r="E111" s="67"/>
      <c r="F111" s="67"/>
      <c r="G111" s="67"/>
      <c r="H111" s="67"/>
    </row>
    <row r="112" spans="1:8">
      <c r="A112" s="66"/>
      <c r="B112" s="64"/>
      <c r="C112" s="64"/>
      <c r="D112" s="64"/>
      <c r="E112" s="67"/>
      <c r="F112" s="67"/>
      <c r="G112" s="67"/>
      <c r="H112" s="67"/>
    </row>
  </sheetData>
  <mergeCells count="10">
    <mergeCell ref="A36:C36"/>
    <mergeCell ref="A4:A5"/>
    <mergeCell ref="B4:B5"/>
    <mergeCell ref="C4:C5"/>
    <mergeCell ref="A1:H1"/>
    <mergeCell ref="A3:D3"/>
    <mergeCell ref="E4:G4"/>
    <mergeCell ref="A6:B6"/>
    <mergeCell ref="D4:D5"/>
    <mergeCell ref="H4:H5"/>
  </mergeCells>
  <phoneticPr fontId="3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37"/>
  <sheetViews>
    <sheetView workbookViewId="0">
      <selection activeCell="F6" sqref="F6"/>
    </sheetView>
  </sheetViews>
  <sheetFormatPr defaultColWidth="9.1640625" defaultRowHeight="12.75" customHeight="1"/>
  <cols>
    <col min="1" max="1" width="13" style="9" customWidth="1"/>
    <col min="2" max="2" width="37.6640625" style="9" customWidth="1"/>
    <col min="3" max="5" width="19.1640625" style="9" customWidth="1"/>
    <col min="6" max="16384" width="9.1640625" style="9"/>
  </cols>
  <sheetData>
    <row r="1" spans="1:6" ht="24.75" customHeight="1">
      <c r="A1" s="114" t="s">
        <v>156</v>
      </c>
      <c r="B1" s="115"/>
      <c r="C1" s="115"/>
      <c r="D1" s="115"/>
      <c r="E1" s="115"/>
    </row>
    <row r="2" spans="1:6" ht="14.25">
      <c r="A2" s="11"/>
      <c r="B2" s="40"/>
      <c r="C2" s="40"/>
      <c r="D2" s="40"/>
      <c r="E2" s="41" t="s">
        <v>157</v>
      </c>
    </row>
    <row r="3" spans="1:6" ht="14.25">
      <c r="A3" s="118" t="s">
        <v>3</v>
      </c>
      <c r="B3" s="118"/>
      <c r="C3" s="118"/>
      <c r="D3" s="118"/>
      <c r="E3" s="41" t="s">
        <v>4</v>
      </c>
    </row>
    <row r="4" spans="1:6" ht="28.5" customHeight="1">
      <c r="A4" s="141" t="s">
        <v>158</v>
      </c>
      <c r="B4" s="142"/>
      <c r="C4" s="143" t="s">
        <v>159</v>
      </c>
      <c r="D4" s="144"/>
      <c r="E4" s="145"/>
    </row>
    <row r="5" spans="1:6" ht="20.25" customHeight="1">
      <c r="A5" s="42" t="s">
        <v>160</v>
      </c>
      <c r="B5" s="42" t="s">
        <v>161</v>
      </c>
      <c r="C5" s="42" t="s">
        <v>42</v>
      </c>
      <c r="D5" s="42" t="s">
        <v>162</v>
      </c>
      <c r="E5" s="42" t="s">
        <v>163</v>
      </c>
    </row>
    <row r="6" spans="1:6" ht="21" customHeight="1">
      <c r="A6" s="146" t="s">
        <v>42</v>
      </c>
      <c r="B6" s="147"/>
      <c r="C6" s="43">
        <f>D6+E6</f>
        <v>825.38</v>
      </c>
      <c r="D6" s="44">
        <v>765.78</v>
      </c>
      <c r="E6" s="45">
        <v>59.6</v>
      </c>
      <c r="F6" s="113"/>
    </row>
    <row r="7" spans="1:6" ht="22.5" customHeight="1">
      <c r="A7" s="46" t="s">
        <v>164</v>
      </c>
      <c r="B7" s="47" t="s">
        <v>165</v>
      </c>
      <c r="C7" s="44">
        <f>C8+C9+C10+C11+C12+C13+C14+C15+C16+C17+C18</f>
        <v>717.65000000000009</v>
      </c>
      <c r="D7" s="44">
        <v>717.65</v>
      </c>
      <c r="E7" s="44"/>
    </row>
    <row r="8" spans="1:6" ht="22.5" customHeight="1">
      <c r="A8" s="46" t="s">
        <v>166</v>
      </c>
      <c r="B8" s="47" t="s">
        <v>167</v>
      </c>
      <c r="C8" s="44">
        <v>180.71</v>
      </c>
      <c r="D8" s="44">
        <v>180.71</v>
      </c>
      <c r="E8" s="44"/>
    </row>
    <row r="9" spans="1:6" ht="22.5" customHeight="1">
      <c r="A9" s="46" t="s">
        <v>168</v>
      </c>
      <c r="B9" s="47" t="s">
        <v>169</v>
      </c>
      <c r="C9" s="44">
        <v>108.96</v>
      </c>
      <c r="D9" s="44">
        <v>108.96</v>
      </c>
      <c r="E9" s="44"/>
    </row>
    <row r="10" spans="1:6" ht="22.5" customHeight="1">
      <c r="A10" s="48" t="s">
        <v>170</v>
      </c>
      <c r="B10" s="47" t="s">
        <v>171</v>
      </c>
      <c r="C10" s="44">
        <v>126.31</v>
      </c>
      <c r="D10" s="44">
        <v>126.31</v>
      </c>
      <c r="E10" s="44"/>
    </row>
    <row r="11" spans="1:6" ht="22.5" customHeight="1">
      <c r="A11" s="48" t="s">
        <v>172</v>
      </c>
      <c r="B11" s="110" t="s">
        <v>173</v>
      </c>
      <c r="C11" s="44">
        <v>13.47</v>
      </c>
      <c r="D11" s="44">
        <v>13.47</v>
      </c>
      <c r="E11" s="44"/>
    </row>
    <row r="12" spans="1:6" ht="22.5" customHeight="1">
      <c r="A12" s="48" t="s">
        <v>174</v>
      </c>
      <c r="B12" s="47" t="s">
        <v>175</v>
      </c>
      <c r="C12" s="44">
        <v>34.74</v>
      </c>
      <c r="D12" s="44">
        <v>34.74</v>
      </c>
      <c r="E12" s="44"/>
    </row>
    <row r="13" spans="1:6" ht="22.5" customHeight="1">
      <c r="A13" s="48" t="s">
        <v>176</v>
      </c>
      <c r="B13" s="47" t="s">
        <v>177</v>
      </c>
      <c r="C13" s="44">
        <v>52.26</v>
      </c>
      <c r="D13" s="44">
        <v>52.26</v>
      </c>
      <c r="E13" s="44"/>
    </row>
    <row r="14" spans="1:6" ht="22.5" customHeight="1">
      <c r="A14" s="48" t="s">
        <v>178</v>
      </c>
      <c r="B14" s="47" t="s">
        <v>179</v>
      </c>
      <c r="C14" s="44">
        <v>26.13</v>
      </c>
      <c r="D14" s="44">
        <v>26.13</v>
      </c>
      <c r="E14" s="44"/>
    </row>
    <row r="15" spans="1:6" ht="22.5" customHeight="1">
      <c r="A15" s="48" t="s">
        <v>180</v>
      </c>
      <c r="B15" s="110" t="s">
        <v>181</v>
      </c>
      <c r="C15" s="44">
        <v>46.59</v>
      </c>
      <c r="D15" s="44">
        <v>46.59</v>
      </c>
      <c r="E15" s="44"/>
    </row>
    <row r="16" spans="1:6" ht="22.5" customHeight="1">
      <c r="A16" s="48" t="s">
        <v>182</v>
      </c>
      <c r="B16" s="110" t="s">
        <v>183</v>
      </c>
      <c r="C16" s="44">
        <v>2.61</v>
      </c>
      <c r="D16" s="44">
        <v>2.61</v>
      </c>
      <c r="E16" s="44"/>
    </row>
    <row r="17" spans="1:5" ht="22.5" customHeight="1">
      <c r="A17" s="48" t="s">
        <v>184</v>
      </c>
      <c r="B17" s="110" t="s">
        <v>185</v>
      </c>
      <c r="C17" s="45">
        <v>39.200000000000003</v>
      </c>
      <c r="D17" s="45">
        <v>39.200000000000003</v>
      </c>
      <c r="E17" s="44"/>
    </row>
    <row r="18" spans="1:5" ht="22.5" customHeight="1">
      <c r="A18" s="48" t="s">
        <v>186</v>
      </c>
      <c r="B18" s="110" t="s">
        <v>187</v>
      </c>
      <c r="C18" s="44">
        <v>86.67</v>
      </c>
      <c r="D18" s="44">
        <v>86.67</v>
      </c>
      <c r="E18" s="44"/>
    </row>
    <row r="19" spans="1:5" ht="22.5" customHeight="1">
      <c r="A19" s="48" t="s">
        <v>188</v>
      </c>
      <c r="B19" s="110" t="s">
        <v>189</v>
      </c>
      <c r="C19" s="44">
        <f>C20+C21+C22</f>
        <v>48.13</v>
      </c>
      <c r="D19" s="44">
        <v>48.13</v>
      </c>
      <c r="E19" s="44"/>
    </row>
    <row r="20" spans="1:5" ht="22.5" customHeight="1">
      <c r="A20" s="48" t="s">
        <v>190</v>
      </c>
      <c r="B20" s="110" t="s">
        <v>191</v>
      </c>
      <c r="C20" s="44">
        <v>8.09</v>
      </c>
      <c r="D20" s="44">
        <v>8.09</v>
      </c>
      <c r="E20" s="44"/>
    </row>
    <row r="21" spans="1:5" ht="22.5" customHeight="1">
      <c r="A21" s="48" t="s">
        <v>192</v>
      </c>
      <c r="B21" s="110" t="s">
        <v>193</v>
      </c>
      <c r="C21" s="44">
        <v>40.03</v>
      </c>
      <c r="D21" s="44">
        <v>40.03</v>
      </c>
      <c r="E21" s="44"/>
    </row>
    <row r="22" spans="1:5" ht="22.5" customHeight="1">
      <c r="A22" s="48" t="s">
        <v>194</v>
      </c>
      <c r="B22" s="110" t="s">
        <v>195</v>
      </c>
      <c r="C22" s="44">
        <v>0.01</v>
      </c>
      <c r="D22" s="44">
        <v>0.01</v>
      </c>
      <c r="E22" s="44"/>
    </row>
    <row r="23" spans="1:5" ht="22.5" customHeight="1">
      <c r="A23" s="48" t="s">
        <v>196</v>
      </c>
      <c r="B23" s="110" t="s">
        <v>197</v>
      </c>
      <c r="C23" s="45">
        <f>SUM(C24:C33)</f>
        <v>59.6</v>
      </c>
      <c r="D23" s="44"/>
      <c r="E23" s="45">
        <v>59.6</v>
      </c>
    </row>
    <row r="24" spans="1:5" ht="22.5" customHeight="1">
      <c r="A24" s="48" t="s">
        <v>198</v>
      </c>
      <c r="B24" s="110" t="s">
        <v>199</v>
      </c>
      <c r="C24" s="44">
        <v>0.49</v>
      </c>
      <c r="D24" s="44"/>
      <c r="E24" s="44">
        <v>0.49</v>
      </c>
    </row>
    <row r="25" spans="1:5" ht="22.5" customHeight="1">
      <c r="A25" s="48" t="s">
        <v>200</v>
      </c>
      <c r="B25" s="110" t="s">
        <v>201</v>
      </c>
      <c r="C25" s="44">
        <v>0.25</v>
      </c>
      <c r="D25" s="44"/>
      <c r="E25" s="44">
        <v>0.25</v>
      </c>
    </row>
    <row r="26" spans="1:5" ht="22.5" customHeight="1">
      <c r="A26" s="48" t="s">
        <v>202</v>
      </c>
      <c r="B26" s="110" t="s">
        <v>203</v>
      </c>
      <c r="C26" s="44">
        <v>1.54</v>
      </c>
      <c r="D26" s="44"/>
      <c r="E26" s="44">
        <v>1.54</v>
      </c>
    </row>
    <row r="27" spans="1:5" ht="22.5" customHeight="1">
      <c r="A27" s="48" t="s">
        <v>204</v>
      </c>
      <c r="B27" s="110" t="s">
        <v>205</v>
      </c>
      <c r="C27" s="44">
        <v>0.75</v>
      </c>
      <c r="D27" s="44"/>
      <c r="E27" s="44">
        <v>0.75</v>
      </c>
    </row>
    <row r="28" spans="1:5" ht="22.5" customHeight="1">
      <c r="A28" s="48" t="s">
        <v>206</v>
      </c>
      <c r="B28" s="110" t="s">
        <v>207</v>
      </c>
      <c r="C28" s="44">
        <v>6.18</v>
      </c>
      <c r="D28" s="44"/>
      <c r="E28" s="44">
        <v>6.18</v>
      </c>
    </row>
    <row r="29" spans="1:5" ht="22.5" customHeight="1">
      <c r="A29" s="48" t="s">
        <v>208</v>
      </c>
      <c r="B29" s="110" t="s">
        <v>209</v>
      </c>
      <c r="C29" s="44">
        <v>0.21</v>
      </c>
      <c r="D29" s="44"/>
      <c r="E29" s="44">
        <v>0.21</v>
      </c>
    </row>
    <row r="30" spans="1:5" ht="22.5" customHeight="1">
      <c r="A30" s="48" t="s">
        <v>210</v>
      </c>
      <c r="B30" s="110" t="s">
        <v>211</v>
      </c>
      <c r="C30" s="44">
        <v>21.25</v>
      </c>
      <c r="D30" s="44"/>
      <c r="E30" s="44">
        <v>21.25</v>
      </c>
    </row>
    <row r="31" spans="1:5" ht="22.5" customHeight="1">
      <c r="A31" s="48" t="s">
        <v>212</v>
      </c>
      <c r="B31" s="110" t="s">
        <v>213</v>
      </c>
      <c r="C31" s="44">
        <v>1.32</v>
      </c>
      <c r="D31" s="44"/>
      <c r="E31" s="44">
        <v>1.32</v>
      </c>
    </row>
    <row r="32" spans="1:5" ht="22.5" customHeight="1">
      <c r="A32" s="48" t="s">
        <v>214</v>
      </c>
      <c r="B32" s="110" t="s">
        <v>215</v>
      </c>
      <c r="C32" s="44">
        <v>15.58</v>
      </c>
      <c r="D32" s="44"/>
      <c r="E32" s="44">
        <v>15.58</v>
      </c>
    </row>
    <row r="33" spans="1:5" ht="22.5" customHeight="1">
      <c r="A33" s="48" t="s">
        <v>216</v>
      </c>
      <c r="B33" s="110" t="s">
        <v>217</v>
      </c>
      <c r="C33" s="44">
        <v>12.03</v>
      </c>
      <c r="D33" s="44"/>
      <c r="E33" s="44">
        <v>12.03</v>
      </c>
    </row>
    <row r="34" spans="1:5" ht="30.75" customHeight="1">
      <c r="A34" s="140" t="s">
        <v>218</v>
      </c>
      <c r="B34" s="140"/>
      <c r="C34" s="140"/>
      <c r="D34" s="140"/>
      <c r="E34" s="140"/>
    </row>
    <row r="35" spans="1:5" ht="12.75" customHeight="1">
      <c r="C35" s="49"/>
      <c r="D35" s="49"/>
      <c r="E35" s="49"/>
    </row>
    <row r="36" spans="1:5" ht="12.75" customHeight="1">
      <c r="C36" s="49"/>
      <c r="D36" s="49"/>
      <c r="E36" s="49"/>
    </row>
    <row r="37" spans="1:5" ht="12.75" customHeight="1">
      <c r="C37" s="49"/>
      <c r="D37" s="49"/>
      <c r="E37" s="49"/>
    </row>
  </sheetData>
  <mergeCells count="6">
    <mergeCell ref="A34:E34"/>
    <mergeCell ref="A1:E1"/>
    <mergeCell ref="A3:D3"/>
    <mergeCell ref="A4:B4"/>
    <mergeCell ref="C4:E4"/>
    <mergeCell ref="A6:B6"/>
  </mergeCells>
  <phoneticPr fontId="39"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15" sqref="A15:F15"/>
    </sheetView>
  </sheetViews>
  <sheetFormatPr defaultColWidth="7.6640625" defaultRowHeight="14.25"/>
  <cols>
    <col min="1" max="1" width="13" style="27"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 style="28" customWidth="1"/>
    <col min="256" max="16384" width="7.6640625" style="28"/>
  </cols>
  <sheetData>
    <row r="1" spans="1:10" ht="22.5">
      <c r="A1" s="114" t="s">
        <v>219</v>
      </c>
      <c r="B1" s="115"/>
      <c r="C1" s="115"/>
      <c r="D1" s="115"/>
      <c r="E1" s="115"/>
      <c r="F1" s="115"/>
      <c r="G1" s="115"/>
      <c r="H1" s="115"/>
    </row>
    <row r="2" spans="1:10" ht="15" customHeight="1">
      <c r="A2" s="11"/>
      <c r="B2" s="30"/>
      <c r="C2" s="30"/>
      <c r="D2" s="30"/>
      <c r="E2" s="30"/>
      <c r="F2" s="31"/>
      <c r="G2" s="5"/>
      <c r="H2" s="5" t="s">
        <v>220</v>
      </c>
    </row>
    <row r="3" spans="1:10" ht="15" customHeight="1">
      <c r="A3" s="118" t="s">
        <v>3</v>
      </c>
      <c r="B3" s="118"/>
      <c r="C3" s="118"/>
      <c r="D3" s="118"/>
      <c r="E3" s="31"/>
      <c r="F3" s="31"/>
      <c r="G3" s="31"/>
      <c r="H3" s="5" t="s">
        <v>4</v>
      </c>
    </row>
    <row r="4" spans="1:10" ht="20.25" customHeight="1">
      <c r="A4" s="152" t="s">
        <v>38</v>
      </c>
      <c r="B4" s="135" t="s">
        <v>39</v>
      </c>
      <c r="C4" s="135" t="s">
        <v>24</v>
      </c>
      <c r="D4" s="148" t="s">
        <v>134</v>
      </c>
      <c r="E4" s="148" t="s">
        <v>221</v>
      </c>
      <c r="F4" s="148"/>
      <c r="G4" s="148"/>
      <c r="H4" s="148" t="s">
        <v>25</v>
      </c>
    </row>
    <row r="5" spans="1:10" ht="20.25" customHeight="1">
      <c r="A5" s="153"/>
      <c r="B5" s="135"/>
      <c r="C5" s="135"/>
      <c r="D5" s="148"/>
      <c r="E5" s="32" t="s">
        <v>42</v>
      </c>
      <c r="F5" s="32" t="s">
        <v>104</v>
      </c>
      <c r="G5" s="32" t="s">
        <v>105</v>
      </c>
      <c r="H5" s="148"/>
    </row>
    <row r="6" spans="1:10" ht="21" customHeight="1">
      <c r="A6" s="149" t="s">
        <v>42</v>
      </c>
      <c r="B6" s="149"/>
      <c r="C6" s="33"/>
      <c r="D6" s="34"/>
      <c r="E6" s="34"/>
      <c r="F6" s="34"/>
      <c r="G6" s="34"/>
      <c r="H6" s="33"/>
    </row>
    <row r="7" spans="1:10" ht="21" customHeight="1">
      <c r="A7" s="35"/>
      <c r="B7" s="35"/>
      <c r="C7" s="33"/>
      <c r="D7" s="34"/>
      <c r="E7" s="34"/>
      <c r="F7" s="34"/>
      <c r="G7" s="34"/>
      <c r="H7" s="33"/>
    </row>
    <row r="8" spans="1:10" ht="21" customHeight="1">
      <c r="A8" s="35"/>
      <c r="B8" s="35"/>
      <c r="C8" s="33"/>
      <c r="D8" s="34"/>
      <c r="E8" s="34"/>
      <c r="F8" s="34"/>
      <c r="G8" s="34"/>
      <c r="H8" s="33"/>
    </row>
    <row r="9" spans="1:10" ht="21" customHeight="1">
      <c r="A9" s="35"/>
      <c r="B9" s="35"/>
      <c r="C9" s="33"/>
      <c r="D9" s="34"/>
      <c r="E9" s="34"/>
      <c r="F9" s="34"/>
      <c r="G9" s="34"/>
      <c r="H9" s="33"/>
    </row>
    <row r="10" spans="1:10" ht="21" customHeight="1">
      <c r="A10" s="21"/>
      <c r="B10" s="21"/>
      <c r="C10" s="33"/>
      <c r="D10" s="33"/>
      <c r="E10" s="33"/>
      <c r="F10" s="33"/>
      <c r="G10" s="33"/>
      <c r="H10" s="33"/>
    </row>
    <row r="11" spans="1:10" ht="21" customHeight="1">
      <c r="A11" s="35"/>
      <c r="B11" s="35"/>
      <c r="C11" s="33"/>
      <c r="D11" s="33"/>
      <c r="E11" s="33"/>
      <c r="F11" s="33"/>
      <c r="G11" s="33"/>
      <c r="H11" s="33"/>
    </row>
    <row r="12" spans="1:10" ht="21" customHeight="1">
      <c r="A12" s="35"/>
      <c r="B12" s="36"/>
      <c r="C12" s="33"/>
      <c r="D12" s="33"/>
      <c r="E12" s="33"/>
      <c r="F12" s="33"/>
      <c r="G12" s="33"/>
      <c r="H12" s="33"/>
    </row>
    <row r="13" spans="1:10" s="26" customFormat="1" ht="21" customHeight="1">
      <c r="A13" s="35"/>
      <c r="B13" s="35"/>
      <c r="C13" s="33"/>
      <c r="D13" s="33"/>
      <c r="E13" s="33"/>
      <c r="F13" s="33"/>
      <c r="G13" s="37"/>
      <c r="H13" s="37"/>
    </row>
    <row r="14" spans="1:10" ht="21" customHeight="1">
      <c r="A14" s="21"/>
      <c r="B14" s="21"/>
      <c r="C14" s="33"/>
      <c r="D14" s="33"/>
      <c r="E14" s="33"/>
      <c r="F14" s="33"/>
      <c r="G14" s="33"/>
      <c r="H14" s="33"/>
    </row>
    <row r="15" spans="1:10" ht="21" customHeight="1">
      <c r="A15" s="150" t="s">
        <v>277</v>
      </c>
      <c r="B15" s="122"/>
      <c r="C15" s="122"/>
      <c r="D15" s="122"/>
      <c r="E15" s="122"/>
      <c r="F15" s="122"/>
      <c r="G15" s="38"/>
      <c r="H15" s="38"/>
    </row>
    <row r="16" spans="1:10" ht="21" customHeight="1">
      <c r="A16" s="151"/>
      <c r="B16" s="151"/>
      <c r="C16" s="151"/>
      <c r="D16" s="151"/>
      <c r="E16" s="151"/>
      <c r="F16" s="151"/>
      <c r="G16" s="151"/>
      <c r="H16" s="151"/>
      <c r="I16" s="39"/>
      <c r="J16" s="39"/>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11">
    <mergeCell ref="A16:H16"/>
    <mergeCell ref="A4:A5"/>
    <mergeCell ref="B4:B5"/>
    <mergeCell ref="C4:C5"/>
    <mergeCell ref="D4:D5"/>
    <mergeCell ref="H4:H5"/>
    <mergeCell ref="A1:H1"/>
    <mergeCell ref="A3:D3"/>
    <mergeCell ref="E4:G4"/>
    <mergeCell ref="A6:B6"/>
    <mergeCell ref="A15:F15"/>
  </mergeCells>
  <phoneticPr fontId="39" type="noConversion"/>
  <conditionalFormatting sqref="G2">
    <cfRule type="expression" dxfId="7" priority="1" stopIfTrue="1">
      <formula>含公式的单元格</formula>
    </cfRule>
  </conditionalFormatting>
  <conditionalFormatting sqref="H3 A1:A2 A7:E14 A6 F5:G14 I1:IU1 B5 D5:E6 H4:IU4 J2:IU3 B4:D4 E3:E4 I5:IU65521 H6:H15 B17:H65521 G15">
    <cfRule type="expression" dxfId="6"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E14" sqref="E14"/>
    </sheetView>
  </sheetViews>
  <sheetFormatPr defaultColWidth="9" defaultRowHeight="11.25"/>
  <cols>
    <col min="1" max="1" width="46.83203125" style="9" customWidth="1"/>
    <col min="2" max="2" width="20" style="9" customWidth="1"/>
    <col min="3" max="3" width="17.33203125" style="10" customWidth="1"/>
    <col min="4" max="4" width="50.33203125" style="9" customWidth="1"/>
    <col min="5" max="5" width="21.33203125" style="9" customWidth="1"/>
    <col min="6" max="235" width="9"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16384" width="9" style="9"/>
  </cols>
  <sheetData>
    <row r="1" spans="1:5" ht="21.75" customHeight="1">
      <c r="A1" s="114" t="s">
        <v>222</v>
      </c>
      <c r="B1" s="115"/>
      <c r="C1" s="115"/>
      <c r="D1" s="115"/>
      <c r="E1" s="115"/>
    </row>
    <row r="2" spans="1:5" ht="15" customHeight="1">
      <c r="A2" s="11"/>
      <c r="B2" s="12"/>
      <c r="C2" s="13"/>
      <c r="D2" s="12"/>
      <c r="E2" s="5" t="s">
        <v>223</v>
      </c>
    </row>
    <row r="3" spans="1:5" ht="14.25">
      <c r="A3" s="118" t="s">
        <v>3</v>
      </c>
      <c r="B3" s="118"/>
      <c r="C3" s="118"/>
      <c r="D3" s="118"/>
      <c r="E3" s="5" t="s">
        <v>4</v>
      </c>
    </row>
    <row r="4" spans="1:5" ht="17.25" customHeight="1">
      <c r="A4" s="14" t="s">
        <v>224</v>
      </c>
      <c r="B4" s="14" t="s">
        <v>225</v>
      </c>
      <c r="C4" s="15" t="s">
        <v>8</v>
      </c>
      <c r="D4" s="14" t="s">
        <v>224</v>
      </c>
      <c r="E4" s="14" t="s">
        <v>8</v>
      </c>
    </row>
    <row r="5" spans="1:5" ht="17.25" customHeight="1">
      <c r="A5" s="16" t="s">
        <v>226</v>
      </c>
      <c r="B5" s="17" t="s">
        <v>227</v>
      </c>
      <c r="C5" s="18" t="s">
        <v>227</v>
      </c>
      <c r="D5" s="16" t="s">
        <v>228</v>
      </c>
      <c r="E5" s="19">
        <v>59.6</v>
      </c>
    </row>
    <row r="6" spans="1:5" ht="17.25" customHeight="1">
      <c r="A6" s="16" t="s">
        <v>229</v>
      </c>
      <c r="B6" s="19">
        <v>56.5</v>
      </c>
      <c r="C6" s="20">
        <v>20.86</v>
      </c>
      <c r="D6" s="21" t="s">
        <v>230</v>
      </c>
      <c r="E6" s="19">
        <v>59.6</v>
      </c>
    </row>
    <row r="7" spans="1:5" ht="17.25" customHeight="1">
      <c r="A7" s="21" t="s">
        <v>231</v>
      </c>
      <c r="B7" s="22"/>
      <c r="C7" s="20"/>
      <c r="D7" s="21" t="s">
        <v>232</v>
      </c>
      <c r="E7" s="19"/>
    </row>
    <row r="8" spans="1:5" ht="17.25" customHeight="1">
      <c r="A8" s="21" t="s">
        <v>233</v>
      </c>
      <c r="B8" s="19">
        <v>19.5</v>
      </c>
      <c r="C8" s="20">
        <v>18.22</v>
      </c>
      <c r="D8" s="16" t="s">
        <v>234</v>
      </c>
      <c r="E8" s="17" t="s">
        <v>235</v>
      </c>
    </row>
    <row r="9" spans="1:5" ht="17.25" customHeight="1">
      <c r="A9" s="21" t="s">
        <v>236</v>
      </c>
      <c r="B9" s="23"/>
      <c r="C9" s="20"/>
      <c r="D9" s="21" t="s">
        <v>237</v>
      </c>
      <c r="E9" s="24">
        <v>4</v>
      </c>
    </row>
    <row r="10" spans="1:5" ht="17.25" customHeight="1">
      <c r="A10" s="21" t="s">
        <v>238</v>
      </c>
      <c r="B10" s="19">
        <v>19.5</v>
      </c>
      <c r="C10" s="20">
        <v>18.22</v>
      </c>
      <c r="D10" s="21" t="s">
        <v>239</v>
      </c>
      <c r="E10" s="24"/>
    </row>
    <row r="11" spans="1:5" ht="17.25" customHeight="1">
      <c r="A11" s="21" t="s">
        <v>240</v>
      </c>
      <c r="B11" s="24">
        <v>37</v>
      </c>
      <c r="C11" s="20">
        <v>2.64</v>
      </c>
      <c r="D11" s="21" t="s">
        <v>241</v>
      </c>
      <c r="E11" s="24"/>
    </row>
    <row r="12" spans="1:5" ht="17.25" customHeight="1">
      <c r="A12" s="21" t="s">
        <v>242</v>
      </c>
      <c r="B12" s="24">
        <v>37</v>
      </c>
      <c r="C12" s="20">
        <v>2.64</v>
      </c>
      <c r="D12" s="21" t="s">
        <v>243</v>
      </c>
      <c r="E12" s="24">
        <v>1</v>
      </c>
    </row>
    <row r="13" spans="1:5" ht="17.25" customHeight="1">
      <c r="A13" s="21" t="s">
        <v>244</v>
      </c>
      <c r="B13" s="23"/>
      <c r="C13" s="20"/>
      <c r="D13" s="21" t="s">
        <v>245</v>
      </c>
      <c r="E13" s="24">
        <v>3</v>
      </c>
    </row>
    <row r="14" spans="1:5" ht="17.25" customHeight="1">
      <c r="A14" s="21" t="s">
        <v>246</v>
      </c>
      <c r="B14" s="23" t="s">
        <v>31</v>
      </c>
      <c r="C14" s="20"/>
      <c r="D14" s="21" t="s">
        <v>247</v>
      </c>
      <c r="E14" s="19" t="s">
        <v>31</v>
      </c>
    </row>
    <row r="15" spans="1:5" ht="17.25" customHeight="1">
      <c r="A15" s="16" t="s">
        <v>248</v>
      </c>
      <c r="B15" s="17" t="s">
        <v>227</v>
      </c>
      <c r="C15" s="18"/>
      <c r="D15" s="21" t="s">
        <v>249</v>
      </c>
      <c r="E15" s="19" t="s">
        <v>31</v>
      </c>
    </row>
    <row r="16" spans="1:5" ht="17.25" customHeight="1">
      <c r="A16" s="21" t="s">
        <v>250</v>
      </c>
      <c r="B16" s="17" t="s">
        <v>227</v>
      </c>
      <c r="C16" s="20"/>
      <c r="D16" s="21" t="s">
        <v>251</v>
      </c>
      <c r="E16" s="19" t="s">
        <v>31</v>
      </c>
    </row>
    <row r="17" spans="1:5" ht="17.25" customHeight="1">
      <c r="A17" s="21" t="s">
        <v>252</v>
      </c>
      <c r="B17" s="17" t="s">
        <v>227</v>
      </c>
      <c r="C17" s="20"/>
      <c r="D17" s="21" t="s">
        <v>253</v>
      </c>
      <c r="E17" s="19" t="s">
        <v>31</v>
      </c>
    </row>
    <row r="18" spans="1:5" ht="17.25" customHeight="1">
      <c r="A18" s="21" t="s">
        <v>254</v>
      </c>
      <c r="B18" s="17" t="s">
        <v>227</v>
      </c>
      <c r="C18" s="20"/>
      <c r="D18" s="21" t="s">
        <v>255</v>
      </c>
      <c r="E18" s="19" t="s">
        <v>235</v>
      </c>
    </row>
    <row r="19" spans="1:5" ht="17.25" customHeight="1">
      <c r="A19" s="21" t="s">
        <v>256</v>
      </c>
      <c r="B19" s="17" t="s">
        <v>227</v>
      </c>
      <c r="C19" s="20"/>
      <c r="D19" s="21" t="s">
        <v>257</v>
      </c>
      <c r="E19" s="19" t="s">
        <v>235</v>
      </c>
    </row>
    <row r="20" spans="1:5" ht="17.25" customHeight="1">
      <c r="A20" s="21" t="s">
        <v>258</v>
      </c>
      <c r="B20" s="17" t="s">
        <v>227</v>
      </c>
      <c r="C20" s="24">
        <v>60</v>
      </c>
      <c r="D20" s="16" t="s">
        <v>259</v>
      </c>
      <c r="E20" s="19" t="s">
        <v>235</v>
      </c>
    </row>
    <row r="21" spans="1:5" ht="17.25" customHeight="1">
      <c r="A21" s="21" t="s">
        <v>260</v>
      </c>
      <c r="B21" s="17" t="s">
        <v>227</v>
      </c>
      <c r="C21" s="24"/>
      <c r="D21" s="21" t="s">
        <v>261</v>
      </c>
      <c r="E21" s="19">
        <v>7.3</v>
      </c>
    </row>
    <row r="22" spans="1:5" ht="17.25" customHeight="1">
      <c r="A22" s="21" t="s">
        <v>262</v>
      </c>
      <c r="B22" s="17" t="s">
        <v>227</v>
      </c>
      <c r="C22" s="24">
        <v>382</v>
      </c>
      <c r="D22" s="21" t="s">
        <v>263</v>
      </c>
      <c r="E22" s="19">
        <v>7.3</v>
      </c>
    </row>
    <row r="23" spans="1:5" ht="17.25" customHeight="1">
      <c r="A23" s="21" t="s">
        <v>264</v>
      </c>
      <c r="B23" s="17" t="s">
        <v>227</v>
      </c>
      <c r="C23" s="20"/>
      <c r="D23" s="21" t="s">
        <v>265</v>
      </c>
      <c r="E23" s="19" t="s">
        <v>31</v>
      </c>
    </row>
    <row r="24" spans="1:5" ht="17.25" customHeight="1">
      <c r="A24" s="21" t="s">
        <v>266</v>
      </c>
      <c r="B24" s="17" t="s">
        <v>227</v>
      </c>
      <c r="C24" s="20"/>
      <c r="D24" s="21" t="s">
        <v>267</v>
      </c>
      <c r="E24" s="21" t="s">
        <v>235</v>
      </c>
    </row>
    <row r="25" spans="1:5" ht="17.25" customHeight="1">
      <c r="A25" s="21" t="s">
        <v>268</v>
      </c>
      <c r="B25" s="17" t="s">
        <v>227</v>
      </c>
      <c r="C25" s="20"/>
      <c r="D25" s="21" t="s">
        <v>269</v>
      </c>
      <c r="E25" s="21" t="s">
        <v>235</v>
      </c>
    </row>
    <row r="26" spans="1:5" ht="17.25" customHeight="1">
      <c r="A26" s="16" t="s">
        <v>270</v>
      </c>
      <c r="B26" s="17"/>
      <c r="C26" s="25">
        <v>46.96</v>
      </c>
      <c r="D26" s="21" t="s">
        <v>271</v>
      </c>
      <c r="E26" s="21"/>
    </row>
    <row r="27" spans="1:5" ht="17.25" customHeight="1">
      <c r="A27" s="16" t="s">
        <v>272</v>
      </c>
      <c r="B27" s="17"/>
      <c r="C27" s="25">
        <v>12.78</v>
      </c>
      <c r="D27" s="21"/>
      <c r="E27" s="21"/>
    </row>
    <row r="28" spans="1:5" ht="17.25" customHeight="1">
      <c r="A28" s="154" t="s">
        <v>273</v>
      </c>
      <c r="B28" s="154"/>
      <c r="C28" s="154"/>
      <c r="D28" s="154"/>
      <c r="E28" s="154"/>
    </row>
    <row r="29" spans="1:5" ht="17.25" customHeight="1">
      <c r="A29" s="131"/>
      <c r="B29" s="131"/>
      <c r="C29" s="131"/>
      <c r="D29" s="131"/>
      <c r="E29" s="131"/>
    </row>
  </sheetData>
  <mergeCells count="4">
    <mergeCell ref="A1:E1"/>
    <mergeCell ref="A3:D3"/>
    <mergeCell ref="A28:E28"/>
    <mergeCell ref="A29:E29"/>
  </mergeCells>
  <phoneticPr fontId="39"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E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G22" sqref="G22"/>
    </sheetView>
  </sheetViews>
  <sheetFormatPr defaultColWidth="9" defaultRowHeight="11.25"/>
  <cols>
    <col min="4" max="7" width="21.5" customWidth="1"/>
  </cols>
  <sheetData>
    <row r="1" spans="1:8" ht="22.5">
      <c r="A1" s="114" t="s">
        <v>274</v>
      </c>
      <c r="B1" s="115"/>
      <c r="C1" s="115"/>
      <c r="D1" s="115"/>
      <c r="E1" s="115"/>
      <c r="F1" s="115"/>
      <c r="G1" s="115"/>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275</v>
      </c>
    </row>
    <row r="5" spans="1:8" ht="14.25">
      <c r="A5" s="155" t="s">
        <v>3</v>
      </c>
      <c r="B5" s="155"/>
      <c r="C5" s="155"/>
      <c r="D5" s="155"/>
      <c r="E5" s="155"/>
      <c r="F5" s="155"/>
      <c r="G5" s="6" t="s">
        <v>4</v>
      </c>
    </row>
    <row r="6" spans="1:8" ht="31.5" customHeight="1">
      <c r="A6" s="156" t="s">
        <v>7</v>
      </c>
      <c r="B6" s="156"/>
      <c r="C6" s="156"/>
      <c r="D6" s="157"/>
      <c r="E6" s="158" t="s">
        <v>221</v>
      </c>
      <c r="F6" s="156"/>
      <c r="G6" s="157"/>
    </row>
    <row r="7" spans="1:8">
      <c r="A7" s="166" t="s">
        <v>38</v>
      </c>
      <c r="B7" s="165" t="s">
        <v>38</v>
      </c>
      <c r="C7" s="165" t="s">
        <v>38</v>
      </c>
      <c r="D7" s="165" t="s">
        <v>161</v>
      </c>
      <c r="E7" s="165" t="s">
        <v>42</v>
      </c>
      <c r="F7" s="165" t="s">
        <v>104</v>
      </c>
      <c r="G7" s="165" t="s">
        <v>105</v>
      </c>
    </row>
    <row r="8" spans="1:8">
      <c r="A8" s="166" t="s">
        <v>38</v>
      </c>
      <c r="B8" s="165" t="s">
        <v>38</v>
      </c>
      <c r="C8" s="165" t="s">
        <v>38</v>
      </c>
      <c r="D8" s="165" t="s">
        <v>161</v>
      </c>
      <c r="E8" s="165" t="s">
        <v>42</v>
      </c>
      <c r="F8" s="165" t="s">
        <v>104</v>
      </c>
      <c r="G8" s="165" t="s">
        <v>105</v>
      </c>
    </row>
    <row r="9" spans="1:8">
      <c r="A9" s="166" t="s">
        <v>38</v>
      </c>
      <c r="B9" s="165" t="s">
        <v>38</v>
      </c>
      <c r="C9" s="165" t="s">
        <v>38</v>
      </c>
      <c r="D9" s="165" t="s">
        <v>161</v>
      </c>
      <c r="E9" s="165" t="s">
        <v>42</v>
      </c>
      <c r="F9" s="165" t="s">
        <v>104</v>
      </c>
      <c r="G9" s="165" t="s">
        <v>105</v>
      </c>
    </row>
    <row r="10" spans="1:8" ht="39.75" customHeight="1">
      <c r="A10" s="159" t="s">
        <v>42</v>
      </c>
      <c r="B10" s="160" t="s">
        <v>42</v>
      </c>
      <c r="C10" s="160" t="s">
        <v>42</v>
      </c>
      <c r="D10" s="160" t="s">
        <v>42</v>
      </c>
      <c r="E10" s="7"/>
      <c r="F10" s="7"/>
      <c r="G10" s="7"/>
    </row>
    <row r="11" spans="1:8" ht="39.75" customHeight="1">
      <c r="A11" s="161"/>
      <c r="B11" s="162"/>
      <c r="C11" s="162"/>
      <c r="D11" s="8"/>
      <c r="E11" s="7"/>
      <c r="F11" s="7"/>
      <c r="G11" s="7"/>
    </row>
    <row r="12" spans="1:8" ht="28.5" customHeight="1">
      <c r="A12" s="163" t="s">
        <v>278</v>
      </c>
      <c r="B12" s="164" t="s">
        <v>276</v>
      </c>
      <c r="C12" s="164" t="s">
        <v>276</v>
      </c>
      <c r="D12" s="164" t="s">
        <v>276</v>
      </c>
      <c r="E12" s="164" t="s">
        <v>276</v>
      </c>
      <c r="F12" s="164" t="s">
        <v>276</v>
      </c>
      <c r="G12" s="164" t="s">
        <v>276</v>
      </c>
    </row>
  </sheetData>
  <mergeCells count="12">
    <mergeCell ref="A11:C11"/>
    <mergeCell ref="A12:G12"/>
    <mergeCell ref="D7:D9"/>
    <mergeCell ref="E7:E9"/>
    <mergeCell ref="F7:F9"/>
    <mergeCell ref="G7:G9"/>
    <mergeCell ref="A7:C9"/>
    <mergeCell ref="A1:G1"/>
    <mergeCell ref="A5:F5"/>
    <mergeCell ref="A6:D6"/>
    <mergeCell ref="E6:G6"/>
    <mergeCell ref="A10:D10"/>
  </mergeCells>
  <phoneticPr fontId="39" type="noConversion"/>
  <conditionalFormatting sqref="A1">
    <cfRule type="expression" dxfId="2" priority="4"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2021-08-23T12:17:36Z</cp:lastPrinted>
  <dcterms:created xsi:type="dcterms:W3CDTF">2014-07-25T07:49:00Z</dcterms:created>
  <dcterms:modified xsi:type="dcterms:W3CDTF">2021-08-24T08:56:11Z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40672A13BA0C4FCBBCC8B889D702B6CA</vt:lpwstr>
  </property>
</Properties>
</file>